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11580" firstSheet="2" activeTab="2"/>
  </bookViews>
  <sheets>
    <sheet name="Печатная форма 135" sheetId="3" state="hidden" r:id="rId1"/>
    <sheet name="Печатная форма 136" sheetId="4" state="hidden" r:id="rId2"/>
    <sheet name="ИТОГИ" sheetId="7" r:id="rId3"/>
  </sheets>
  <calcPr calcId="145621"/>
</workbook>
</file>

<file path=xl/calcChain.xml><?xml version="1.0" encoding="utf-8"?>
<calcChain xmlns="http://schemas.openxmlformats.org/spreadsheetml/2006/main">
  <c r="W5" i="7" l="1"/>
  <c r="U5" i="7"/>
  <c r="S5" i="7"/>
  <c r="Q5" i="7"/>
  <c r="O5" i="7"/>
  <c r="M5" i="7"/>
  <c r="K5" i="7"/>
  <c r="I5" i="7"/>
  <c r="G5" i="7"/>
  <c r="E5" i="7"/>
  <c r="V57" i="7"/>
  <c r="V58" i="7"/>
  <c r="T57" i="7"/>
  <c r="T58" i="7"/>
  <c r="R57" i="7"/>
  <c r="R58" i="7"/>
  <c r="P57" i="7"/>
  <c r="P58" i="7"/>
  <c r="N57" i="7"/>
  <c r="N58" i="7"/>
  <c r="L57" i="7"/>
  <c r="L58" i="7"/>
  <c r="J57" i="7"/>
  <c r="J58" i="7"/>
  <c r="H57" i="7"/>
  <c r="H58" i="7"/>
  <c r="F57" i="7"/>
  <c r="F58" i="7"/>
  <c r="C5" i="7"/>
  <c r="P50" i="7" l="1"/>
  <c r="P51" i="7"/>
  <c r="P52" i="7"/>
  <c r="P53" i="7"/>
  <c r="P54" i="7"/>
  <c r="P55" i="7"/>
  <c r="P56" i="7"/>
  <c r="V50" i="7"/>
  <c r="V51" i="7"/>
  <c r="V52" i="7"/>
  <c r="V53" i="7"/>
  <c r="V54" i="7"/>
  <c r="V55" i="7"/>
  <c r="V56" i="7"/>
  <c r="T50" i="7"/>
  <c r="T51" i="7"/>
  <c r="T52" i="7"/>
  <c r="T53" i="7"/>
  <c r="T54" i="7"/>
  <c r="T55" i="7"/>
  <c r="T56" i="7"/>
  <c r="R50" i="7"/>
  <c r="R51" i="7"/>
  <c r="R52" i="7"/>
  <c r="R53" i="7"/>
  <c r="R54" i="7"/>
  <c r="R55" i="7"/>
  <c r="R56" i="7"/>
  <c r="N50" i="7"/>
  <c r="N51" i="7"/>
  <c r="N52" i="7"/>
  <c r="N53" i="7"/>
  <c r="N54" i="7"/>
  <c r="N55" i="7"/>
  <c r="N56" i="7"/>
  <c r="L50" i="7"/>
  <c r="L51" i="7"/>
  <c r="L52" i="7"/>
  <c r="L53" i="7"/>
  <c r="L54" i="7"/>
  <c r="L55" i="7"/>
  <c r="L56" i="7"/>
  <c r="J50" i="7"/>
  <c r="J51" i="7"/>
  <c r="J52" i="7"/>
  <c r="J53" i="7"/>
  <c r="J54" i="7"/>
  <c r="J55" i="7"/>
  <c r="J56" i="7"/>
  <c r="H50" i="7"/>
  <c r="H51" i="7"/>
  <c r="H52" i="7"/>
  <c r="H53" i="7"/>
  <c r="H54" i="7"/>
  <c r="H55" i="7"/>
  <c r="H56" i="7"/>
  <c r="F50" i="7"/>
  <c r="F51" i="7"/>
  <c r="F52" i="7"/>
  <c r="F53" i="7"/>
  <c r="F54" i="7"/>
  <c r="F55" i="7"/>
  <c r="F56" i="7"/>
  <c r="V39" i="7" l="1"/>
  <c r="V40" i="7"/>
  <c r="V41" i="7"/>
  <c r="V42" i="7"/>
  <c r="V43" i="7"/>
  <c r="V44" i="7"/>
  <c r="V45" i="7"/>
  <c r="V46" i="7"/>
  <c r="V47" i="7"/>
  <c r="V48" i="7"/>
  <c r="V49" i="7"/>
  <c r="T39" i="7"/>
  <c r="T40" i="7"/>
  <c r="T41" i="7"/>
  <c r="T42" i="7"/>
  <c r="T43" i="7"/>
  <c r="T44" i="7"/>
  <c r="T45" i="7"/>
  <c r="T46" i="7"/>
  <c r="T47" i="7"/>
  <c r="T48" i="7"/>
  <c r="T49" i="7"/>
  <c r="R39" i="7"/>
  <c r="R40" i="7"/>
  <c r="R41" i="7"/>
  <c r="R42" i="7"/>
  <c r="R43" i="7"/>
  <c r="R44" i="7"/>
  <c r="R45" i="7"/>
  <c r="R46" i="7"/>
  <c r="R47" i="7"/>
  <c r="R48" i="7"/>
  <c r="R49" i="7"/>
  <c r="P39" i="7"/>
  <c r="P40" i="7"/>
  <c r="P41" i="7"/>
  <c r="P42" i="7"/>
  <c r="P43" i="7"/>
  <c r="P44" i="7"/>
  <c r="P45" i="7"/>
  <c r="P46" i="7"/>
  <c r="P47" i="7"/>
  <c r="P48" i="7"/>
  <c r="P49" i="7"/>
  <c r="N39" i="7"/>
  <c r="N40" i="7"/>
  <c r="N41" i="7"/>
  <c r="N42" i="7"/>
  <c r="N43" i="7"/>
  <c r="N44" i="7"/>
  <c r="N45" i="7"/>
  <c r="N46" i="7"/>
  <c r="N47" i="7"/>
  <c r="N48" i="7"/>
  <c r="N49" i="7"/>
  <c r="L39" i="7"/>
  <c r="L40" i="7"/>
  <c r="L41" i="7"/>
  <c r="L42" i="7"/>
  <c r="L43" i="7"/>
  <c r="L44" i="7"/>
  <c r="L45" i="7"/>
  <c r="L46" i="7"/>
  <c r="L47" i="7"/>
  <c r="L48" i="7"/>
  <c r="L49" i="7"/>
  <c r="J39" i="7"/>
  <c r="J40" i="7"/>
  <c r="J41" i="7"/>
  <c r="J42" i="7"/>
  <c r="J43" i="7"/>
  <c r="J44" i="7"/>
  <c r="J45" i="7"/>
  <c r="J46" i="7"/>
  <c r="J47" i="7"/>
  <c r="J48" i="7"/>
  <c r="J49" i="7"/>
  <c r="H39" i="7"/>
  <c r="H40" i="7"/>
  <c r="H41" i="7"/>
  <c r="H42" i="7"/>
  <c r="H43" i="7"/>
  <c r="H44" i="7"/>
  <c r="H45" i="7"/>
  <c r="H46" i="7"/>
  <c r="H47" i="7"/>
  <c r="H48" i="7"/>
  <c r="H49" i="7"/>
  <c r="F39" i="7"/>
  <c r="F40" i="7"/>
  <c r="F41" i="7"/>
  <c r="F42" i="7"/>
  <c r="F43" i="7"/>
  <c r="F44" i="7"/>
  <c r="F45" i="7"/>
  <c r="F46" i="7"/>
  <c r="F47" i="7"/>
  <c r="F48" i="7"/>
  <c r="F49" i="7"/>
  <c r="F28" i="7" l="1"/>
  <c r="V38" i="7" l="1"/>
  <c r="T38" i="7"/>
  <c r="R38" i="7"/>
  <c r="P38" i="7"/>
  <c r="N38" i="7"/>
  <c r="L38" i="7"/>
  <c r="J38" i="7"/>
  <c r="H38" i="7"/>
  <c r="F38" i="7"/>
  <c r="V37" i="7"/>
  <c r="T37" i="7"/>
  <c r="R37" i="7"/>
  <c r="P37" i="7"/>
  <c r="N37" i="7"/>
  <c r="L37" i="7"/>
  <c r="J37" i="7"/>
  <c r="H37" i="7"/>
  <c r="F37" i="7"/>
  <c r="V36" i="7"/>
  <c r="T36" i="7"/>
  <c r="R36" i="7"/>
  <c r="P36" i="7"/>
  <c r="N36" i="7"/>
  <c r="L36" i="7"/>
  <c r="J36" i="7"/>
  <c r="H36" i="7"/>
  <c r="F36" i="7"/>
  <c r="V35" i="7"/>
  <c r="T35" i="7"/>
  <c r="R35" i="7"/>
  <c r="P35" i="7"/>
  <c r="N35" i="7"/>
  <c r="L35" i="7"/>
  <c r="J35" i="7"/>
  <c r="H35" i="7"/>
  <c r="F35" i="7"/>
  <c r="V34" i="7"/>
  <c r="T34" i="7"/>
  <c r="R34" i="7"/>
  <c r="P34" i="7"/>
  <c r="N34" i="7"/>
  <c r="L34" i="7"/>
  <c r="J34" i="7"/>
  <c r="H34" i="7"/>
  <c r="F34" i="7"/>
  <c r="V33" i="7"/>
  <c r="T33" i="7"/>
  <c r="R33" i="7"/>
  <c r="P33" i="7"/>
  <c r="N33" i="7"/>
  <c r="L33" i="7"/>
  <c r="J33" i="7"/>
  <c r="H33" i="7"/>
  <c r="F33" i="7"/>
  <c r="V32" i="7"/>
  <c r="T32" i="7"/>
  <c r="R32" i="7"/>
  <c r="P32" i="7"/>
  <c r="N32" i="7"/>
  <c r="L32" i="7"/>
  <c r="J32" i="7"/>
  <c r="H32" i="7"/>
  <c r="F32" i="7"/>
  <c r="V31" i="7"/>
  <c r="T31" i="7"/>
  <c r="R31" i="7"/>
  <c r="P31" i="7"/>
  <c r="N31" i="7"/>
  <c r="L31" i="7"/>
  <c r="J31" i="7"/>
  <c r="H31" i="7"/>
  <c r="F31" i="7"/>
  <c r="V30" i="7"/>
  <c r="T30" i="7"/>
  <c r="R30" i="7"/>
  <c r="P30" i="7"/>
  <c r="N30" i="7"/>
  <c r="L30" i="7"/>
  <c r="J30" i="7"/>
  <c r="H30" i="7"/>
  <c r="F30" i="7"/>
  <c r="V29" i="7"/>
  <c r="T29" i="7"/>
  <c r="R29" i="7"/>
  <c r="P29" i="7"/>
  <c r="N29" i="7"/>
  <c r="L29" i="7"/>
  <c r="J29" i="7"/>
  <c r="H29" i="7"/>
  <c r="F29" i="7"/>
  <c r="V28" i="7"/>
  <c r="T28" i="7"/>
  <c r="R28" i="7"/>
  <c r="P28" i="7"/>
  <c r="N28" i="7"/>
  <c r="L28" i="7"/>
  <c r="J28" i="7"/>
  <c r="H28" i="7"/>
  <c r="V27" i="7"/>
  <c r="T27" i="7"/>
  <c r="R27" i="7"/>
  <c r="P27" i="7"/>
  <c r="N27" i="7"/>
  <c r="L27" i="7"/>
  <c r="J27" i="7"/>
  <c r="H27" i="7"/>
  <c r="F27" i="7"/>
  <c r="V26" i="7"/>
  <c r="T26" i="7"/>
  <c r="R26" i="7"/>
  <c r="P26" i="7"/>
  <c r="N26" i="7"/>
  <c r="L26" i="7"/>
  <c r="J26" i="7"/>
  <c r="H26" i="7"/>
  <c r="F26" i="7"/>
  <c r="V25" i="7"/>
  <c r="T25" i="7"/>
  <c r="R25" i="7"/>
  <c r="P25" i="7"/>
  <c r="N25" i="7"/>
  <c r="L25" i="7"/>
  <c r="J25" i="7"/>
  <c r="H25" i="7"/>
  <c r="F25" i="7"/>
  <c r="V24" i="7"/>
  <c r="T24" i="7"/>
  <c r="R24" i="7"/>
  <c r="P24" i="7"/>
  <c r="N24" i="7"/>
  <c r="L24" i="7"/>
  <c r="J24" i="7"/>
  <c r="H24" i="7"/>
  <c r="F24" i="7"/>
  <c r="V23" i="7"/>
  <c r="T23" i="7"/>
  <c r="R23" i="7"/>
  <c r="P23" i="7"/>
  <c r="N23" i="7"/>
  <c r="L23" i="7"/>
  <c r="J23" i="7"/>
  <c r="H23" i="7"/>
  <c r="F23" i="7"/>
  <c r="V22" i="7"/>
  <c r="T22" i="7"/>
  <c r="R22" i="7"/>
  <c r="P22" i="7"/>
  <c r="N22" i="7"/>
  <c r="L22" i="7"/>
  <c r="J22" i="7"/>
  <c r="H22" i="7"/>
  <c r="F22" i="7"/>
  <c r="V21" i="7"/>
  <c r="T21" i="7"/>
  <c r="R21" i="7"/>
  <c r="P21" i="7"/>
  <c r="N21" i="7"/>
  <c r="L21" i="7"/>
  <c r="J21" i="7"/>
  <c r="H21" i="7"/>
  <c r="F21" i="7"/>
  <c r="V20" i="7"/>
  <c r="T20" i="7"/>
  <c r="R20" i="7"/>
  <c r="P20" i="7"/>
  <c r="N20" i="7"/>
  <c r="L20" i="7"/>
  <c r="J20" i="7"/>
  <c r="H20" i="7"/>
  <c r="F20" i="7"/>
  <c r="V19" i="7"/>
  <c r="T19" i="7"/>
  <c r="R19" i="7"/>
  <c r="P19" i="7"/>
  <c r="N19" i="7"/>
  <c r="L19" i="7"/>
  <c r="J19" i="7"/>
  <c r="H19" i="7"/>
  <c r="F19" i="7"/>
  <c r="V18" i="7"/>
  <c r="T18" i="7"/>
  <c r="R18" i="7"/>
  <c r="P18" i="7"/>
  <c r="N18" i="7"/>
  <c r="L18" i="7"/>
  <c r="J18" i="7"/>
  <c r="H18" i="7"/>
  <c r="F18" i="7"/>
  <c r="V17" i="7"/>
  <c r="T17" i="7"/>
  <c r="R17" i="7"/>
  <c r="P17" i="7"/>
  <c r="N17" i="7"/>
  <c r="L17" i="7"/>
  <c r="J17" i="7"/>
  <c r="H17" i="7"/>
  <c r="F17" i="7"/>
  <c r="V16" i="7"/>
  <c r="T16" i="7"/>
  <c r="R16" i="7"/>
  <c r="P16" i="7"/>
  <c r="N16" i="7"/>
  <c r="L16" i="7"/>
  <c r="J16" i="7"/>
  <c r="H16" i="7"/>
  <c r="F16" i="7"/>
  <c r="V15" i="7"/>
  <c r="T15" i="7"/>
  <c r="R15" i="7"/>
  <c r="P15" i="7"/>
  <c r="N15" i="7"/>
  <c r="L15" i="7"/>
  <c r="J15" i="7"/>
  <c r="H15" i="7"/>
  <c r="F15" i="7"/>
  <c r="V14" i="7"/>
  <c r="T14" i="7"/>
  <c r="R14" i="7"/>
  <c r="P14" i="7"/>
  <c r="N14" i="7"/>
  <c r="L14" i="7"/>
  <c r="J14" i="7"/>
  <c r="H14" i="7"/>
  <c r="F14" i="7"/>
  <c r="V13" i="7"/>
  <c r="T13" i="7"/>
  <c r="R13" i="7"/>
  <c r="P13" i="7"/>
  <c r="N13" i="7"/>
  <c r="L13" i="7"/>
  <c r="J13" i="7"/>
  <c r="H13" i="7"/>
  <c r="F13" i="7"/>
  <c r="V12" i="7"/>
  <c r="T12" i="7"/>
  <c r="R12" i="7"/>
  <c r="P12" i="7"/>
  <c r="N12" i="7"/>
  <c r="L12" i="7"/>
  <c r="J12" i="7"/>
  <c r="H12" i="7"/>
  <c r="F12" i="7"/>
  <c r="V11" i="7"/>
  <c r="T11" i="7"/>
  <c r="R11" i="7"/>
  <c r="P11" i="7"/>
  <c r="N11" i="7"/>
  <c r="L11" i="7"/>
  <c r="J11" i="7"/>
  <c r="H11" i="7"/>
  <c r="F11" i="7"/>
  <c r="V10" i="7"/>
  <c r="T10" i="7"/>
  <c r="R10" i="7"/>
  <c r="P10" i="7"/>
  <c r="N10" i="7"/>
  <c r="L10" i="7"/>
  <c r="J10" i="7"/>
  <c r="H10" i="7"/>
  <c r="F10" i="7"/>
  <c r="V9" i="7"/>
  <c r="T9" i="7"/>
  <c r="R9" i="7"/>
  <c r="P9" i="7"/>
  <c r="N9" i="7"/>
  <c r="L9" i="7"/>
  <c r="J9" i="7"/>
  <c r="H9" i="7"/>
  <c r="V8" i="7"/>
  <c r="T8" i="7"/>
  <c r="R8" i="7"/>
  <c r="P8" i="7"/>
  <c r="N8" i="7"/>
  <c r="L8" i="7"/>
  <c r="J8" i="7"/>
  <c r="H8" i="7"/>
  <c r="F8" i="7"/>
  <c r="V7" i="7"/>
  <c r="T7" i="7"/>
  <c r="R7" i="7"/>
  <c r="P7" i="7"/>
  <c r="N7" i="7"/>
  <c r="L7" i="7"/>
  <c r="J7" i="7"/>
  <c r="H7" i="7"/>
  <c r="F7" i="7"/>
  <c r="V6" i="7"/>
  <c r="T6" i="7"/>
  <c r="R6" i="7"/>
  <c r="P6" i="7"/>
  <c r="N6" i="7"/>
  <c r="L6" i="7"/>
  <c r="J6" i="7"/>
  <c r="H6" i="7"/>
  <c r="F6" i="7"/>
  <c r="C15" i="4"/>
  <c r="Z14" i="4"/>
  <c r="AA14" i="4" s="1"/>
  <c r="X14" i="4"/>
  <c r="Y14" i="4" s="1"/>
  <c r="V14" i="4"/>
  <c r="W14" i="4" s="1"/>
  <c r="T14" i="4"/>
  <c r="U14" i="4" s="1"/>
  <c r="R14" i="4"/>
  <c r="S14" i="4" s="1"/>
  <c r="P14" i="4"/>
  <c r="Q14" i="4" s="1"/>
  <c r="N14" i="4"/>
  <c r="O14" i="4" s="1"/>
  <c r="L14" i="4"/>
  <c r="M14" i="4" s="1"/>
  <c r="J14" i="4"/>
  <c r="K14" i="4" s="1"/>
  <c r="H14" i="4"/>
  <c r="I14" i="4" s="1"/>
  <c r="G14" i="4"/>
  <c r="Z13" i="4"/>
  <c r="AA13" i="4" s="1"/>
  <c r="X13" i="4"/>
  <c r="Y13" i="4" s="1"/>
  <c r="V13" i="4"/>
  <c r="W13" i="4" s="1"/>
  <c r="T13" i="4"/>
  <c r="U13" i="4" s="1"/>
  <c r="R13" i="4"/>
  <c r="S13" i="4" s="1"/>
  <c r="P13" i="4"/>
  <c r="Q13" i="4" s="1"/>
  <c r="N13" i="4"/>
  <c r="O13" i="4" s="1"/>
  <c r="L13" i="4"/>
  <c r="M13" i="4" s="1"/>
  <c r="J13" i="4"/>
  <c r="K13" i="4" s="1"/>
  <c r="H13" i="4"/>
  <c r="I13" i="4" s="1"/>
  <c r="G13" i="4"/>
  <c r="Z12" i="4"/>
  <c r="AA12" i="4" s="1"/>
  <c r="X12" i="4"/>
  <c r="Y12" i="4" s="1"/>
  <c r="V12" i="4"/>
  <c r="W12" i="4" s="1"/>
  <c r="T12" i="4"/>
  <c r="U12" i="4" s="1"/>
  <c r="R12" i="4"/>
  <c r="S12" i="4" s="1"/>
  <c r="P12" i="4"/>
  <c r="Q12" i="4" s="1"/>
  <c r="N12" i="4"/>
  <c r="O12" i="4" s="1"/>
  <c r="L12" i="4"/>
  <c r="M12" i="4" s="1"/>
  <c r="J12" i="4"/>
  <c r="K12" i="4" s="1"/>
  <c r="H12" i="4"/>
  <c r="I12" i="4" s="1"/>
  <c r="G12" i="4"/>
  <c r="Z11" i="4"/>
  <c r="AA11" i="4" s="1"/>
  <c r="X11" i="4"/>
  <c r="Y11" i="4" s="1"/>
  <c r="V11" i="4"/>
  <c r="W11" i="4" s="1"/>
  <c r="T11" i="4"/>
  <c r="U11" i="4" s="1"/>
  <c r="R11" i="4"/>
  <c r="S11" i="4" s="1"/>
  <c r="P11" i="4"/>
  <c r="Q11" i="4" s="1"/>
  <c r="N11" i="4"/>
  <c r="O11" i="4" s="1"/>
  <c r="L11" i="4"/>
  <c r="M11" i="4" s="1"/>
  <c r="J11" i="4"/>
  <c r="K11" i="4" s="1"/>
  <c r="H11" i="4"/>
  <c r="I11" i="4" s="1"/>
  <c r="G11" i="4"/>
  <c r="Z10" i="4"/>
  <c r="AA10" i="4" s="1"/>
  <c r="X10" i="4"/>
  <c r="Y10" i="4" s="1"/>
  <c r="V10" i="4"/>
  <c r="W10" i="4" s="1"/>
  <c r="T10" i="4"/>
  <c r="U10" i="4" s="1"/>
  <c r="R10" i="4"/>
  <c r="S10" i="4" s="1"/>
  <c r="P10" i="4"/>
  <c r="Q10" i="4" s="1"/>
  <c r="N10" i="4"/>
  <c r="O10" i="4" s="1"/>
  <c r="L10" i="4"/>
  <c r="M10" i="4" s="1"/>
  <c r="J10" i="4"/>
  <c r="K10" i="4" s="1"/>
  <c r="H10" i="4"/>
  <c r="I10" i="4" s="1"/>
  <c r="G10" i="4"/>
  <c r="Z9" i="4"/>
  <c r="AA9" i="4" s="1"/>
  <c r="X9" i="4"/>
  <c r="Y9" i="4" s="1"/>
  <c r="V9" i="4"/>
  <c r="W9" i="4" s="1"/>
  <c r="T9" i="4"/>
  <c r="U9" i="4" s="1"/>
  <c r="R9" i="4"/>
  <c r="S9" i="4" s="1"/>
  <c r="P9" i="4"/>
  <c r="Q9" i="4" s="1"/>
  <c r="N9" i="4"/>
  <c r="O9" i="4" s="1"/>
  <c r="L9" i="4"/>
  <c r="M9" i="4" s="1"/>
  <c r="J9" i="4"/>
  <c r="K9" i="4" s="1"/>
  <c r="H9" i="4"/>
  <c r="I9" i="4" s="1"/>
  <c r="G9" i="4"/>
  <c r="Z8" i="4"/>
  <c r="AA8" i="4" s="1"/>
  <c r="X8" i="4"/>
  <c r="Y8" i="4" s="1"/>
  <c r="V8" i="4"/>
  <c r="W8" i="4" s="1"/>
  <c r="T8" i="4"/>
  <c r="U8" i="4" s="1"/>
  <c r="R8" i="4"/>
  <c r="S8" i="4" s="1"/>
  <c r="P8" i="4"/>
  <c r="Q8" i="4" s="1"/>
  <c r="N8" i="4"/>
  <c r="O8" i="4" s="1"/>
  <c r="L8" i="4"/>
  <c r="M8" i="4" s="1"/>
  <c r="J8" i="4"/>
  <c r="K8" i="4" s="1"/>
  <c r="H8" i="4"/>
  <c r="I8" i="4" s="1"/>
  <c r="G8" i="4"/>
  <c r="Z7" i="4"/>
  <c r="AA7" i="4" s="1"/>
  <c r="X7" i="4"/>
  <c r="Y7" i="4" s="1"/>
  <c r="V7" i="4"/>
  <c r="W7" i="4" s="1"/>
  <c r="T7" i="4"/>
  <c r="U7" i="4" s="1"/>
  <c r="R7" i="4"/>
  <c r="S7" i="4" s="1"/>
  <c r="P7" i="4"/>
  <c r="Q7" i="4" s="1"/>
  <c r="N7" i="4"/>
  <c r="O7" i="4" s="1"/>
  <c r="L7" i="4"/>
  <c r="M7" i="4" s="1"/>
  <c r="J7" i="4"/>
  <c r="K7" i="4" s="1"/>
  <c r="H7" i="4"/>
  <c r="I7" i="4" s="1"/>
  <c r="G7" i="4"/>
  <c r="Z6" i="4"/>
  <c r="AA6" i="4" s="1"/>
  <c r="X6" i="4"/>
  <c r="Y6" i="4" s="1"/>
  <c r="V6" i="4"/>
  <c r="W6" i="4" s="1"/>
  <c r="T6" i="4"/>
  <c r="U6" i="4" s="1"/>
  <c r="R6" i="4"/>
  <c r="S6" i="4" s="1"/>
  <c r="P6" i="4"/>
  <c r="Q6" i="4" s="1"/>
  <c r="N6" i="4"/>
  <c r="O6" i="4" s="1"/>
  <c r="L6" i="4"/>
  <c r="M6" i="4" s="1"/>
  <c r="J6" i="4"/>
  <c r="K6" i="4" s="1"/>
  <c r="H6" i="4"/>
  <c r="I6" i="4" s="1"/>
  <c r="G6" i="4"/>
  <c r="Z5" i="4"/>
  <c r="AA5" i="4" s="1"/>
  <c r="X5" i="4"/>
  <c r="Y5" i="4" s="1"/>
  <c r="V5" i="4"/>
  <c r="W5" i="4" s="1"/>
  <c r="T5" i="4"/>
  <c r="U5" i="4" s="1"/>
  <c r="R5" i="4"/>
  <c r="S5" i="4" s="1"/>
  <c r="P5" i="4"/>
  <c r="Q5" i="4" s="1"/>
  <c r="N5" i="4"/>
  <c r="O5" i="4" s="1"/>
  <c r="L5" i="4"/>
  <c r="M5" i="4" s="1"/>
  <c r="J5" i="4"/>
  <c r="K5" i="4" s="1"/>
  <c r="H5" i="4"/>
  <c r="I5" i="4" s="1"/>
  <c r="G5" i="4"/>
  <c r="V4" i="4"/>
  <c r="N4" i="4"/>
  <c r="F4" i="4"/>
  <c r="G4" i="4" s="1"/>
  <c r="U19" i="3"/>
  <c r="V19" i="3" s="1"/>
  <c r="S19" i="3"/>
  <c r="T19" i="3" s="1"/>
  <c r="Q19" i="3"/>
  <c r="R19" i="3" s="1"/>
  <c r="O19" i="3"/>
  <c r="P19" i="3" s="1"/>
  <c r="M19" i="3"/>
  <c r="N19" i="3" s="1"/>
  <c r="K19" i="3"/>
  <c r="L19" i="3" s="1"/>
  <c r="I19" i="3"/>
  <c r="J19" i="3" s="1"/>
  <c r="G19" i="3"/>
  <c r="H19" i="3" s="1"/>
  <c r="F19" i="3"/>
  <c r="U18" i="3"/>
  <c r="V18" i="3" s="1"/>
  <c r="S18" i="3"/>
  <c r="T18" i="3" s="1"/>
  <c r="Q18" i="3"/>
  <c r="R18" i="3" s="1"/>
  <c r="O18" i="3"/>
  <c r="P18" i="3" s="1"/>
  <c r="M18" i="3"/>
  <c r="N18" i="3" s="1"/>
  <c r="K18" i="3"/>
  <c r="L18" i="3" s="1"/>
  <c r="I18" i="3"/>
  <c r="J18" i="3" s="1"/>
  <c r="G18" i="3"/>
  <c r="H18" i="3" s="1"/>
  <c r="F18" i="3"/>
  <c r="U17" i="3"/>
  <c r="V17" i="3" s="1"/>
  <c r="S17" i="3"/>
  <c r="T17" i="3" s="1"/>
  <c r="Q17" i="3"/>
  <c r="R17" i="3" s="1"/>
  <c r="O17" i="3"/>
  <c r="P17" i="3" s="1"/>
  <c r="M17" i="3"/>
  <c r="N17" i="3" s="1"/>
  <c r="K17" i="3"/>
  <c r="L17" i="3" s="1"/>
  <c r="I17" i="3"/>
  <c r="J17" i="3" s="1"/>
  <c r="G17" i="3"/>
  <c r="H17" i="3" s="1"/>
  <c r="F17" i="3"/>
  <c r="U16" i="3"/>
  <c r="V16" i="3" s="1"/>
  <c r="S16" i="3"/>
  <c r="T16" i="3" s="1"/>
  <c r="Q16" i="3"/>
  <c r="R16" i="3" s="1"/>
  <c r="O16" i="3"/>
  <c r="P16" i="3" s="1"/>
  <c r="M16" i="3"/>
  <c r="N16" i="3" s="1"/>
  <c r="K16" i="3"/>
  <c r="L16" i="3" s="1"/>
  <c r="I16" i="3"/>
  <c r="J16" i="3" s="1"/>
  <c r="G16" i="3"/>
  <c r="H16" i="3" s="1"/>
  <c r="F16" i="3"/>
  <c r="U15" i="3"/>
  <c r="V15" i="3" s="1"/>
  <c r="S15" i="3"/>
  <c r="T15" i="3" s="1"/>
  <c r="Q15" i="3"/>
  <c r="R15" i="3" s="1"/>
  <c r="O15" i="3"/>
  <c r="P15" i="3" s="1"/>
  <c r="M15" i="3"/>
  <c r="N15" i="3" s="1"/>
  <c r="K15" i="3"/>
  <c r="L15" i="3" s="1"/>
  <c r="I15" i="3"/>
  <c r="J15" i="3" s="1"/>
  <c r="G15" i="3"/>
  <c r="H15" i="3" s="1"/>
  <c r="F15" i="3"/>
  <c r="U14" i="3"/>
  <c r="V14" i="3" s="1"/>
  <c r="S14" i="3"/>
  <c r="T14" i="3" s="1"/>
  <c r="Q14" i="3"/>
  <c r="R14" i="3" s="1"/>
  <c r="O14" i="3"/>
  <c r="P14" i="3" s="1"/>
  <c r="M14" i="3"/>
  <c r="N14" i="3" s="1"/>
  <c r="K14" i="3"/>
  <c r="L14" i="3" s="1"/>
  <c r="I14" i="3"/>
  <c r="J14" i="3" s="1"/>
  <c r="G14" i="3"/>
  <c r="H14" i="3" s="1"/>
  <c r="F14" i="3"/>
  <c r="U13" i="3"/>
  <c r="V13" i="3" s="1"/>
  <c r="S13" i="3"/>
  <c r="T13" i="3" s="1"/>
  <c r="Q13" i="3"/>
  <c r="R13" i="3" s="1"/>
  <c r="O13" i="3"/>
  <c r="P13" i="3" s="1"/>
  <c r="M13" i="3"/>
  <c r="N13" i="3" s="1"/>
  <c r="K13" i="3"/>
  <c r="L13" i="3" s="1"/>
  <c r="I13" i="3"/>
  <c r="J13" i="3" s="1"/>
  <c r="G13" i="3"/>
  <c r="H13" i="3" s="1"/>
  <c r="F13" i="3"/>
  <c r="U12" i="3"/>
  <c r="V12" i="3" s="1"/>
  <c r="S12" i="3"/>
  <c r="T12" i="3" s="1"/>
  <c r="Q12" i="3"/>
  <c r="R12" i="3" s="1"/>
  <c r="O12" i="3"/>
  <c r="P12" i="3" s="1"/>
  <c r="M12" i="3"/>
  <c r="N12" i="3" s="1"/>
  <c r="K12" i="3"/>
  <c r="L12" i="3" s="1"/>
  <c r="I12" i="3"/>
  <c r="J12" i="3" s="1"/>
  <c r="G12" i="3"/>
  <c r="H12" i="3" s="1"/>
  <c r="F12" i="3"/>
  <c r="U11" i="3"/>
  <c r="V11" i="3" s="1"/>
  <c r="S11" i="3"/>
  <c r="T11" i="3" s="1"/>
  <c r="Q11" i="3"/>
  <c r="R11" i="3" s="1"/>
  <c r="O11" i="3"/>
  <c r="P11" i="3" s="1"/>
  <c r="M11" i="3"/>
  <c r="N11" i="3" s="1"/>
  <c r="K11" i="3"/>
  <c r="L11" i="3" s="1"/>
  <c r="I11" i="3"/>
  <c r="J11" i="3" s="1"/>
  <c r="G11" i="3"/>
  <c r="H11" i="3" s="1"/>
  <c r="F11" i="3"/>
  <c r="U10" i="3"/>
  <c r="V10" i="3" s="1"/>
  <c r="S10" i="3"/>
  <c r="T10" i="3" s="1"/>
  <c r="Q10" i="3"/>
  <c r="R10" i="3" s="1"/>
  <c r="O10" i="3"/>
  <c r="P10" i="3" s="1"/>
  <c r="M10" i="3"/>
  <c r="N10" i="3" s="1"/>
  <c r="K10" i="3"/>
  <c r="L10" i="3" s="1"/>
  <c r="I10" i="3"/>
  <c r="J10" i="3" s="1"/>
  <c r="G10" i="3"/>
  <c r="H10" i="3" s="1"/>
  <c r="F10" i="3"/>
  <c r="U9" i="3"/>
  <c r="V9" i="3" s="1"/>
  <c r="S9" i="3"/>
  <c r="T9" i="3" s="1"/>
  <c r="Q9" i="3"/>
  <c r="R9" i="3" s="1"/>
  <c r="O9" i="3"/>
  <c r="P9" i="3" s="1"/>
  <c r="M9" i="3"/>
  <c r="N9" i="3" s="1"/>
  <c r="K9" i="3"/>
  <c r="L9" i="3" s="1"/>
  <c r="I9" i="3"/>
  <c r="J9" i="3" s="1"/>
  <c r="G9" i="3"/>
  <c r="H9" i="3" s="1"/>
  <c r="F9" i="3"/>
  <c r="U8" i="3"/>
  <c r="V8" i="3" s="1"/>
  <c r="S8" i="3"/>
  <c r="T8" i="3" s="1"/>
  <c r="Q8" i="3"/>
  <c r="R8" i="3" s="1"/>
  <c r="O8" i="3"/>
  <c r="P8" i="3" s="1"/>
  <c r="M8" i="3"/>
  <c r="N8" i="3" s="1"/>
  <c r="K8" i="3"/>
  <c r="L8" i="3" s="1"/>
  <c r="I8" i="3"/>
  <c r="J8" i="3" s="1"/>
  <c r="G8" i="3"/>
  <c r="H8" i="3" s="1"/>
  <c r="F8" i="3"/>
  <c r="U7" i="3"/>
  <c r="V7" i="3" s="1"/>
  <c r="S7" i="3"/>
  <c r="T7" i="3" s="1"/>
  <c r="Q7" i="3"/>
  <c r="R7" i="3" s="1"/>
  <c r="O7" i="3"/>
  <c r="P7" i="3" s="1"/>
  <c r="M7" i="3"/>
  <c r="N7" i="3" s="1"/>
  <c r="K7" i="3"/>
  <c r="L7" i="3" s="1"/>
  <c r="I7" i="3"/>
  <c r="J7" i="3" s="1"/>
  <c r="G7" i="3"/>
  <c r="H7" i="3" s="1"/>
  <c r="F7" i="3"/>
  <c r="U6" i="3"/>
  <c r="V6" i="3" s="1"/>
  <c r="S6" i="3"/>
  <c r="T6" i="3" s="1"/>
  <c r="Q6" i="3"/>
  <c r="R6" i="3" s="1"/>
  <c r="O6" i="3"/>
  <c r="P6" i="3" s="1"/>
  <c r="M6" i="3"/>
  <c r="N6" i="3" s="1"/>
  <c r="K6" i="3"/>
  <c r="L6" i="3" s="1"/>
  <c r="I6" i="3"/>
  <c r="J6" i="3" s="1"/>
  <c r="G6" i="3"/>
  <c r="H6" i="3" s="1"/>
  <c r="F6" i="3"/>
  <c r="U5" i="3"/>
  <c r="V5" i="3" s="1"/>
  <c r="S5" i="3"/>
  <c r="T5" i="3" s="1"/>
  <c r="Q5" i="3"/>
  <c r="R5" i="3" s="1"/>
  <c r="O5" i="3"/>
  <c r="P5" i="3" s="1"/>
  <c r="M5" i="3"/>
  <c r="N5" i="3" s="1"/>
  <c r="K5" i="3"/>
  <c r="L5" i="3" s="1"/>
  <c r="I5" i="3"/>
  <c r="J5" i="3" s="1"/>
  <c r="G5" i="3"/>
  <c r="H5" i="3" s="1"/>
  <c r="F5" i="3"/>
  <c r="S4" i="3"/>
  <c r="T4" i="3" s="1"/>
  <c r="E4" i="3"/>
  <c r="F4" i="3" s="1"/>
  <c r="A3" i="3"/>
  <c r="N5" i="7" l="1"/>
  <c r="K4" i="3"/>
  <c r="L4" i="3" s="1"/>
  <c r="J4" i="4"/>
  <c r="R4" i="4"/>
  <c r="S4" i="4" s="1"/>
  <c r="Z4" i="4"/>
  <c r="G4" i="3"/>
  <c r="H4" i="3" s="1"/>
  <c r="O4" i="3"/>
  <c r="P4" i="3" s="1"/>
  <c r="H4" i="4"/>
  <c r="I4" i="4" s="1"/>
  <c r="L4" i="4"/>
  <c r="M4" i="4" s="1"/>
  <c r="P4" i="4"/>
  <c r="Q4" i="4" s="1"/>
  <c r="T4" i="4"/>
  <c r="U4" i="4" s="1"/>
  <c r="X4" i="4"/>
  <c r="Y4" i="4" s="1"/>
  <c r="H5" i="7"/>
  <c r="L5" i="7"/>
  <c r="P5" i="7"/>
  <c r="T5" i="7"/>
  <c r="I4" i="3"/>
  <c r="J4" i="3" s="1"/>
  <c r="M4" i="3"/>
  <c r="N4" i="3" s="1"/>
  <c r="Q4" i="3"/>
  <c r="R4" i="3" s="1"/>
  <c r="U4" i="3"/>
  <c r="V4" i="3" s="1"/>
  <c r="K4" i="4"/>
  <c r="O4" i="4"/>
  <c r="W4" i="4"/>
  <c r="AA4" i="4"/>
  <c r="J5" i="7"/>
  <c r="R5" i="7"/>
  <c r="V5" i="7"/>
  <c r="F9" i="7"/>
  <c r="F5" i="7" l="1"/>
</calcChain>
</file>

<file path=xl/sharedStrings.xml><?xml version="1.0" encoding="utf-8"?>
<sst xmlns="http://schemas.openxmlformats.org/spreadsheetml/2006/main" count="228" uniqueCount="166">
  <si>
    <t>Информация о предварительных итогах голосования по 135 округу</t>
  </si>
  <si>
    <t>№ участка</t>
  </si>
  <si>
    <t>Район, округ</t>
  </si>
  <si>
    <t>Место нахождения участка</t>
  </si>
  <si>
    <t>Проголосовало</t>
  </si>
  <si>
    <t>Каличенко</t>
  </si>
  <si>
    <t>Дарвешян</t>
  </si>
  <si>
    <t>Максимов</t>
  </si>
  <si>
    <t>Колыхалов</t>
  </si>
  <si>
    <t>Буковинин</t>
  </si>
  <si>
    <t>Субботин</t>
  </si>
  <si>
    <t>Дорофеев</t>
  </si>
  <si>
    <t>Канин</t>
  </si>
  <si>
    <t>кол-во</t>
  </si>
  <si>
    <t>%</t>
  </si>
  <si>
    <t>Итого по 135 округу</t>
  </si>
  <si>
    <t>54.135.001</t>
  </si>
  <si>
    <t>Железнодорожный</t>
  </si>
  <si>
    <t>54.135.005</t>
  </si>
  <si>
    <t>Заельцовский</t>
  </si>
  <si>
    <t>54.135.016</t>
  </si>
  <si>
    <t>Калиниский</t>
  </si>
  <si>
    <t>54.135.026</t>
  </si>
  <si>
    <t>г. Обь</t>
  </si>
  <si>
    <t>г. Обь, ул. ЖКО аэропорта, д. 25/1</t>
  </si>
  <si>
    <t>54.135.029</t>
  </si>
  <si>
    <t>Венгеровский</t>
  </si>
  <si>
    <t>с.Венгерово, ул.Ленина, д.66</t>
  </si>
  <si>
    <t>Численность избирателей</t>
  </si>
  <si>
    <t>54.135.038</t>
  </si>
  <si>
    <t>Колыванский</t>
  </si>
  <si>
    <t>р.п. Колывань, ул. Московская, д. 48</t>
  </si>
  <si>
    <t>54.135.045</t>
  </si>
  <si>
    <t>Куйбышевский</t>
  </si>
  <si>
    <t>г. Куйбышев, ул. Интернатская, д.2а</t>
  </si>
  <si>
    <t>Кудрявцев</t>
  </si>
  <si>
    <t>54.135.058</t>
  </si>
  <si>
    <t>Кыштовский</t>
  </si>
  <si>
    <t>с. Кыштовка, ул. Ленина,д. 40</t>
  </si>
  <si>
    <t>54.135.065</t>
  </si>
  <si>
    <t>Новосибирский</t>
  </si>
  <si>
    <t>с. Криводановка, ул. Садовая, д. 26в</t>
  </si>
  <si>
    <t>54.135.070</t>
  </si>
  <si>
    <t>Северный</t>
  </si>
  <si>
    <t>с. Северное, ул. Ленина, д. 18</t>
  </si>
  <si>
    <t>54.135.074</t>
  </si>
  <si>
    <t>Татарский</t>
  </si>
  <si>
    <t>с. Кочневка, ул. Зеленая, д. 64</t>
  </si>
  <si>
    <t>54.135.088</t>
  </si>
  <si>
    <t>Убинский</t>
  </si>
  <si>
    <t>с. Убинское, ул. Пл. 50 лет Октября, д. 5</t>
  </si>
  <si>
    <t>54.135.094</t>
  </si>
  <si>
    <t>Усть-Таркский</t>
  </si>
  <si>
    <t>с. Усть-Тарка, ул. Дзержинского, д. 12</t>
  </si>
  <si>
    <t>54.135.100</t>
  </si>
  <si>
    <t>Итого по 136 округу</t>
  </si>
  <si>
    <t>Чановский</t>
  </si>
  <si>
    <t>р.п. Чаны, ул. Советская, д. 120</t>
  </si>
  <si>
    <t>54.135.111</t>
  </si>
  <si>
    <t>Чистоозерный</t>
  </si>
  <si>
    <t>р.п. Чистоозерное, ул. 50 лет Октября, д. 5</t>
  </si>
  <si>
    <t>Дзержинский</t>
  </si>
  <si>
    <t>Октябрьский</t>
  </si>
  <si>
    <t>Центральный</t>
  </si>
  <si>
    <t>Болотнинский</t>
  </si>
  <si>
    <t>р.п. Кольцово</t>
  </si>
  <si>
    <t>Маслянинский</t>
  </si>
  <si>
    <t>Мошковский</t>
  </si>
  <si>
    <t>Тогучинский</t>
  </si>
  <si>
    <t>Черепановский</t>
  </si>
  <si>
    <t>Информация о предварительных итогах голосования по 136 округу</t>
  </si>
  <si>
    <t>Количство избирателей</t>
  </si>
  <si>
    <t>План (15%)</t>
  </si>
  <si>
    <t>Капишников</t>
  </si>
  <si>
    <t>Александров</t>
  </si>
  <si>
    <t>Иванов</t>
  </si>
  <si>
    <t>Лихачев</t>
  </si>
  <si>
    <t>Долгих</t>
  </si>
  <si>
    <t>Орёл</t>
  </si>
  <si>
    <t>Иванец</t>
  </si>
  <si>
    <t>Золотов</t>
  </si>
  <si>
    <t>Задоя</t>
  </si>
  <si>
    <t>54.136.118</t>
  </si>
  <si>
    <t>54.136.130</t>
  </si>
  <si>
    <t>54.136.143</t>
  </si>
  <si>
    <t>54.136.150</t>
  </si>
  <si>
    <t>г. Болотное, ул. Московская, д. 47</t>
  </si>
  <si>
    <t>54.136.159</t>
  </si>
  <si>
    <t>р.п. Кольцово, д. 9 а</t>
  </si>
  <si>
    <t>54.136.160</t>
  </si>
  <si>
    <t>р.п. Маслянино, ул. Коммунистическая, д. 4</t>
  </si>
  <si>
    <t>54.136.168</t>
  </si>
  <si>
    <t>р.п. Мошково, ул. Советская, д. 12</t>
  </si>
  <si>
    <t>54.136.180</t>
  </si>
  <si>
    <t>с. Барышево, ул. Матросова, д. 5</t>
  </si>
  <si>
    <t>54.136.185</t>
  </si>
  <si>
    <t>г. Тогучин, ул. Коммунистическая, д. 1</t>
  </si>
  <si>
    <t>54.136.198</t>
  </si>
  <si>
    <t>р.п. Дорогино, ул. Центральная, д. 37</t>
  </si>
  <si>
    <t>Недействителных</t>
  </si>
  <si>
    <t>Бабурин С.Н.</t>
  </si>
  <si>
    <t>Грудинин П.Н.</t>
  </si>
  <si>
    <t>Жириновский В.В.</t>
  </si>
  <si>
    <t>Путин В.В.</t>
  </si>
  <si>
    <t>Собчак К.А.</t>
  </si>
  <si>
    <t>Сурайкин М.А.</t>
  </si>
  <si>
    <t>Титов Б.Ю.</t>
  </si>
  <si>
    <t>Явлинский Г.А.</t>
  </si>
  <si>
    <t>Итого за район</t>
  </si>
  <si>
    <t>УИК №</t>
  </si>
  <si>
    <t>Кол-во УИК
отчиталось*</t>
  </si>
  <si>
    <t>* в столбце "Кол-во УИК отчиталось", если УИК представил данные, то ставим значение 1</t>
  </si>
  <si>
    <t>Итоги на выборах Президента Росийской Федерации 18 марта 2018 года  по Черепановском району</t>
  </si>
  <si>
    <t>1204 г.Черепаново</t>
  </si>
  <si>
    <t>1205 г. Черепаново</t>
  </si>
  <si>
    <t>1206 г.Черепаново</t>
  </si>
  <si>
    <t>1207 г.Черепаново</t>
  </si>
  <si>
    <t>1208 г.Черепаново</t>
  </si>
  <si>
    <t>1210 г. Черепаново</t>
  </si>
  <si>
    <t>1211 г.Черепаново</t>
  </si>
  <si>
    <t>1212 г. Черепаново</t>
  </si>
  <si>
    <t>1213 г.Черепаново</t>
  </si>
  <si>
    <t>1214 г. Черепаново</t>
  </si>
  <si>
    <t>1215 г. Черепаново</t>
  </si>
  <si>
    <t>1216 р.п.Посевная</t>
  </si>
  <si>
    <t>1217 р.п.Посевная</t>
  </si>
  <si>
    <t>1218 р.п.Посевная</t>
  </si>
  <si>
    <t>1219 р.п.Дорогино</t>
  </si>
  <si>
    <t>1220 р.п.Дорогино</t>
  </si>
  <si>
    <t>1221 р.п.Дорогино</t>
  </si>
  <si>
    <t>1222 Медведский с/с</t>
  </si>
  <si>
    <t>1224 Медведский с/с</t>
  </si>
  <si>
    <t>1225 Огнево-Заимковский с/с</t>
  </si>
  <si>
    <t>1226 Огнево-Заимковский с/с</t>
  </si>
  <si>
    <t>1227 Огнево-Заимковский  с/с</t>
  </si>
  <si>
    <t>1228 Огнево-Заимковский с/с</t>
  </si>
  <si>
    <t>1229 Огнево-Заимковский с/с</t>
  </si>
  <si>
    <t>1230 Татарский с/с</t>
  </si>
  <si>
    <t>1232 Искровский с/с</t>
  </si>
  <si>
    <t>1233 Искровский с/с</t>
  </si>
  <si>
    <t>1234 Искровский с/с</t>
  </si>
  <si>
    <t>1235 Искровский с/с</t>
  </si>
  <si>
    <t>1236 Безменовский с/с</t>
  </si>
  <si>
    <t>1237 Безменовский с/с</t>
  </si>
  <si>
    <t>1238 Безменовский с/с</t>
  </si>
  <si>
    <t>1239 Безменовский с/с</t>
  </si>
  <si>
    <t>1240 Бочкаревский с/с</t>
  </si>
  <si>
    <t>1241 Бочкаревский с/с</t>
  </si>
  <si>
    <t>1242 Майский с/с</t>
  </si>
  <si>
    <t>1243 Майский с/с</t>
  </si>
  <si>
    <t>1244 Майский с/с</t>
  </si>
  <si>
    <t>1245 Майский с/с</t>
  </si>
  <si>
    <t>1246 Майский с/с</t>
  </si>
  <si>
    <t>1247 Майский с/с</t>
  </si>
  <si>
    <t>1248 Шурыгинский с/с</t>
  </si>
  <si>
    <t>1249 Шурыгинский с/с</t>
  </si>
  <si>
    <t>1250 Верх-Мильтюшинский с/с</t>
  </si>
  <si>
    <t>1251 Верх-Мильтюшинский с/с</t>
  </si>
  <si>
    <t>1252 Верх-Мильтюшинский с/с</t>
  </si>
  <si>
    <t>1253 Верх-Мильтюшинский с/с</t>
  </si>
  <si>
    <t>1254 Карасевский с/с</t>
  </si>
  <si>
    <t>1255 Карасевский с/с</t>
  </si>
  <si>
    <t>1256 Карасевский с/с</t>
  </si>
  <si>
    <t>1257 Пятилетский с/с</t>
  </si>
  <si>
    <t>1258 Пятилетский с/с</t>
  </si>
  <si>
    <t>1259 Пятилетский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</si>
</sst>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2"/>
      <color rgb="FF000000"/>
      <name val="Calibri"/>
    </font>
    <font>
      <sz val="12"/>
      <color rgb="FF000000"/>
      <name val="Times New Roman"/>
    </font>
    <font>
      <b/>
      <sz val="12"/>
      <name val="Times New Roman"/>
    </font>
    <font>
      <sz val="12"/>
      <name val="Calibri"/>
    </font>
    <font>
      <sz val="12"/>
      <name val="Times New Roman"/>
    </font>
    <font>
      <sz val="1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b/>
      <sz val="16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right" vertical="top" wrapText="1"/>
    </xf>
    <xf numFmtId="164" fontId="2" fillId="0" borderId="12" xfId="0" applyNumberFormat="1" applyFont="1" applyBorder="1" applyAlignment="1">
      <alignment horizontal="right" vertical="top" wrapText="1"/>
    </xf>
    <xf numFmtId="1" fontId="2" fillId="2" borderId="12" xfId="0" applyNumberFormat="1" applyFont="1" applyFill="1" applyBorder="1" applyAlignment="1">
      <alignment horizontal="right" vertical="top" wrapText="1"/>
    </xf>
    <xf numFmtId="164" fontId="2" fillId="2" borderId="12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>
      <alignment horizontal="right" vertical="top" wrapText="1"/>
    </xf>
    <xf numFmtId="164" fontId="2" fillId="3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top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 wrapText="1"/>
    </xf>
    <xf numFmtId="0" fontId="1" fillId="4" borderId="15" xfId="0" applyFont="1" applyFill="1" applyBorder="1" applyAlignment="1">
      <alignment wrapText="1"/>
    </xf>
    <xf numFmtId="0" fontId="1" fillId="0" borderId="15" xfId="0" applyFont="1" applyBorder="1" applyAlignment="1">
      <alignment horizontal="right" vertical="top"/>
    </xf>
    <xf numFmtId="164" fontId="1" fillId="3" borderId="15" xfId="0" applyNumberFormat="1" applyFont="1" applyFill="1" applyBorder="1" applyAlignment="1">
      <alignment horizontal="right" vertical="top"/>
    </xf>
    <xf numFmtId="0" fontId="1" fillId="0" borderId="15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164" fontId="4" fillId="2" borderId="15" xfId="0" applyNumberFormat="1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4" fillId="3" borderId="15" xfId="0" applyNumberFormat="1" applyFont="1" applyFill="1" applyBorder="1" applyAlignment="1">
      <alignment horizontal="right" vertical="top" wrapText="1"/>
    </xf>
    <xf numFmtId="164" fontId="4" fillId="2" borderId="16" xfId="0" applyNumberFormat="1" applyFont="1" applyFill="1" applyBorder="1" applyAlignment="1">
      <alignment horizontal="right" vertical="top" wrapText="1"/>
    </xf>
    <xf numFmtId="0" fontId="1" fillId="0" borderId="17" xfId="0" applyFont="1" applyBorder="1" applyAlignment="1">
      <alignment horizontal="left" vertical="top" wrapText="1"/>
    </xf>
    <xf numFmtId="0" fontId="1" fillId="4" borderId="17" xfId="0" applyFont="1" applyFill="1" applyBorder="1" applyAlignment="1">
      <alignment wrapText="1"/>
    </xf>
    <xf numFmtId="0" fontId="1" fillId="0" borderId="17" xfId="0" applyFont="1" applyBorder="1" applyAlignment="1">
      <alignment horizontal="right" vertical="top"/>
    </xf>
    <xf numFmtId="164" fontId="1" fillId="3" borderId="17" xfId="0" applyNumberFormat="1" applyFont="1" applyFill="1" applyBorder="1" applyAlignment="1">
      <alignment horizontal="right" vertical="top"/>
    </xf>
    <xf numFmtId="0" fontId="1" fillId="0" borderId="17" xfId="0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0" fontId="1" fillId="2" borderId="17" xfId="0" applyFont="1" applyFill="1" applyBorder="1" applyAlignment="1">
      <alignment horizontal="right" vertical="top" wrapText="1"/>
    </xf>
    <xf numFmtId="164" fontId="4" fillId="2" borderId="17" xfId="0" applyNumberFormat="1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horizontal="right" vertical="top" wrapText="1"/>
    </xf>
    <xf numFmtId="0" fontId="1" fillId="0" borderId="0" xfId="0" applyFont="1" applyAlignment="1"/>
    <xf numFmtId="164" fontId="4" fillId="3" borderId="17" xfId="0" applyNumberFormat="1" applyFont="1" applyFill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3" borderId="17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vertical="center"/>
    </xf>
    <xf numFmtId="0" fontId="1" fillId="3" borderId="19" xfId="0" applyFont="1" applyFill="1" applyBorder="1" applyAlignment="1">
      <alignment wrapText="1"/>
    </xf>
    <xf numFmtId="0" fontId="1" fillId="3" borderId="19" xfId="0" applyFont="1" applyFill="1" applyBorder="1" applyAlignment="1"/>
    <xf numFmtId="164" fontId="1" fillId="3" borderId="19" xfId="0" applyNumberFormat="1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wrapText="1"/>
    </xf>
    <xf numFmtId="164" fontId="2" fillId="3" borderId="12" xfId="0" applyNumberFormat="1" applyFont="1" applyFill="1" applyBorder="1" applyAlignment="1">
      <alignment horizontal="center" wrapText="1"/>
    </xf>
    <xf numFmtId="1" fontId="2" fillId="2" borderId="12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 wrapText="1"/>
    </xf>
    <xf numFmtId="0" fontId="1" fillId="3" borderId="14" xfId="0" applyFont="1" applyFill="1" applyBorder="1" applyAlignment="1"/>
    <xf numFmtId="0" fontId="1" fillId="3" borderId="15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right" vertical="top"/>
    </xf>
    <xf numFmtId="0" fontId="1" fillId="2" borderId="15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right" vertical="top"/>
    </xf>
    <xf numFmtId="0" fontId="1" fillId="2" borderId="17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wrapText="1"/>
    </xf>
    <xf numFmtId="0" fontId="1" fillId="3" borderId="24" xfId="0" applyFont="1" applyFill="1" applyBorder="1" applyAlignment="1"/>
    <xf numFmtId="0" fontId="7" fillId="3" borderId="25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23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1" fillId="0" borderId="3" xfId="0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5" borderId="3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" fontId="4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1" fontId="4" fillId="0" borderId="5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3" xfId="0" applyFont="1" applyBorder="1"/>
    <xf numFmtId="164" fontId="1" fillId="2" borderId="5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4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9" fillId="6" borderId="5" xfId="0" applyFont="1" applyFill="1" applyBorder="1" applyAlignment="1">
      <alignment horizontal="center" vertical="center"/>
    </xf>
    <xf numFmtId="0" fontId="10" fillId="6" borderId="6" xfId="0" applyFont="1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26" xfId="0" applyFont="1" applyBorder="1"/>
    <xf numFmtId="0" fontId="10" fillId="0" borderId="27" xfId="0" applyFont="1" applyBorder="1"/>
    <xf numFmtId="0" fontId="10" fillId="0" borderId="25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/>
    <xf numFmtId="0" fontId="9" fillId="5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3.5" defaultRowHeight="15" customHeight="1" x14ac:dyDescent="0.25"/>
  <cols>
    <col min="1" max="1" width="0.125" hidden="1" customWidth="1"/>
    <col min="2" max="2" width="5.875" hidden="1" customWidth="1"/>
    <col min="3" max="3" width="12.125" customWidth="1"/>
    <col min="4" max="4" width="15.5" hidden="1" customWidth="1"/>
    <col min="5" max="5" width="4.875" customWidth="1"/>
    <col min="6" max="22" width="3.625" customWidth="1"/>
    <col min="23" max="26" width="8.125" customWidth="1"/>
  </cols>
  <sheetData>
    <row r="1" spans="1:26" ht="27" customHeight="1" x14ac:dyDescent="0.25">
      <c r="A1" s="1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"/>
      <c r="X1" s="2"/>
      <c r="Y1" s="2"/>
      <c r="Z1" s="2"/>
    </row>
    <row r="2" spans="1:26" ht="15.75" x14ac:dyDescent="0.25">
      <c r="A2" s="1"/>
      <c r="B2" s="127" t="s">
        <v>1</v>
      </c>
      <c r="C2" s="127" t="s">
        <v>2</v>
      </c>
      <c r="D2" s="127" t="s">
        <v>3</v>
      </c>
      <c r="E2" s="129" t="s">
        <v>4</v>
      </c>
      <c r="F2" s="130"/>
      <c r="G2" s="131" t="s">
        <v>5</v>
      </c>
      <c r="H2" s="118"/>
      <c r="I2" s="121" t="s">
        <v>6</v>
      </c>
      <c r="J2" s="118"/>
      <c r="K2" s="117" t="s">
        <v>7</v>
      </c>
      <c r="L2" s="118"/>
      <c r="M2" s="121" t="s">
        <v>8</v>
      </c>
      <c r="N2" s="118"/>
      <c r="O2" s="117" t="s">
        <v>9</v>
      </c>
      <c r="P2" s="118"/>
      <c r="Q2" s="122" t="s">
        <v>10</v>
      </c>
      <c r="R2" s="118"/>
      <c r="S2" s="123" t="s">
        <v>11</v>
      </c>
      <c r="T2" s="118"/>
      <c r="U2" s="122" t="s">
        <v>12</v>
      </c>
      <c r="V2" s="118"/>
      <c r="W2" s="1"/>
      <c r="X2" s="2"/>
      <c r="Y2" s="2"/>
      <c r="Z2" s="2"/>
    </row>
    <row r="3" spans="1:26" ht="25.5" x14ac:dyDescent="0.25">
      <c r="A3" s="1">
        <f>A5+A6+A7+A8+A9+A10+A11+A12+A13+A14+A15+A16+A17+A18+A19</f>
        <v>545210</v>
      </c>
      <c r="B3" s="128"/>
      <c r="C3" s="128"/>
      <c r="D3" s="128"/>
      <c r="E3" s="3" t="s">
        <v>13</v>
      </c>
      <c r="F3" s="4" t="s">
        <v>14</v>
      </c>
      <c r="G3" s="3" t="s">
        <v>13</v>
      </c>
      <c r="H3" s="4" t="s">
        <v>14</v>
      </c>
      <c r="I3" s="5" t="s">
        <v>13</v>
      </c>
      <c r="J3" s="6" t="s">
        <v>14</v>
      </c>
      <c r="K3" s="7" t="s">
        <v>13</v>
      </c>
      <c r="L3" s="8" t="s">
        <v>14</v>
      </c>
      <c r="M3" s="5" t="s">
        <v>13</v>
      </c>
      <c r="N3" s="9" t="s">
        <v>14</v>
      </c>
      <c r="O3" s="7" t="s">
        <v>13</v>
      </c>
      <c r="P3" s="8" t="s">
        <v>14</v>
      </c>
      <c r="Q3" s="5" t="s">
        <v>13</v>
      </c>
      <c r="R3" s="9" t="s">
        <v>14</v>
      </c>
      <c r="S3" s="7" t="s">
        <v>13</v>
      </c>
      <c r="T3" s="8" t="s">
        <v>14</v>
      </c>
      <c r="U3" s="5" t="s">
        <v>13</v>
      </c>
      <c r="V3" s="9" t="s">
        <v>14</v>
      </c>
      <c r="W3" s="1"/>
      <c r="X3" s="2"/>
      <c r="Y3" s="2"/>
      <c r="Z3" s="2"/>
    </row>
    <row r="4" spans="1:26" ht="15.75" x14ac:dyDescent="0.25">
      <c r="A4" s="1"/>
      <c r="B4" s="124" t="s">
        <v>15</v>
      </c>
      <c r="C4" s="125"/>
      <c r="D4" s="126"/>
      <c r="E4" s="10">
        <f>SUM(E5:E19)</f>
        <v>0</v>
      </c>
      <c r="F4" s="11">
        <f>E4/A3</f>
        <v>0</v>
      </c>
      <c r="G4" s="10" t="e">
        <f>SUM(G5:G19)</f>
        <v>#REF!</v>
      </c>
      <c r="H4" s="11" t="e">
        <f t="shared" ref="H4:H19" si="0">G4/E4</f>
        <v>#REF!</v>
      </c>
      <c r="I4" s="12" t="e">
        <f>SUM(I5:I19)</f>
        <v>#REF!</v>
      </c>
      <c r="J4" s="13" t="e">
        <f t="shared" ref="J4:J19" si="1">I4/E4</f>
        <v>#REF!</v>
      </c>
      <c r="K4" s="14" t="e">
        <f>SUM(K5:K19)</f>
        <v>#REF!</v>
      </c>
      <c r="L4" s="15" t="e">
        <f t="shared" ref="L4:L19" si="2">K4/E4</f>
        <v>#REF!</v>
      </c>
      <c r="M4" s="12" t="e">
        <f>SUM(M5:M19)</f>
        <v>#REF!</v>
      </c>
      <c r="N4" s="13" t="e">
        <f t="shared" ref="N4:N19" si="3">M4/E4</f>
        <v>#REF!</v>
      </c>
      <c r="O4" s="14" t="e">
        <f>SUM(O5:O19)</f>
        <v>#REF!</v>
      </c>
      <c r="P4" s="15" t="e">
        <f t="shared" ref="P4:P19" si="4">O4/E4</f>
        <v>#REF!</v>
      </c>
      <c r="Q4" s="12" t="e">
        <f>SUM(Q5:Q19)</f>
        <v>#REF!</v>
      </c>
      <c r="R4" s="13" t="e">
        <f t="shared" ref="R4:R19" si="5">Q4/E4</f>
        <v>#REF!</v>
      </c>
      <c r="S4" s="14" t="e">
        <f>SUM(S5:S19)</f>
        <v>#REF!</v>
      </c>
      <c r="T4" s="15" t="e">
        <f t="shared" ref="T4:T19" si="6">S4/E4</f>
        <v>#REF!</v>
      </c>
      <c r="U4" s="12" t="e">
        <f>SUM(U5:U19)</f>
        <v>#REF!</v>
      </c>
      <c r="V4" s="16" t="e">
        <f t="shared" ref="V4:V19" si="7">U4/E4</f>
        <v>#REF!</v>
      </c>
      <c r="W4" s="1"/>
      <c r="X4" s="2"/>
      <c r="Y4" s="2"/>
      <c r="Z4" s="2"/>
    </row>
    <row r="5" spans="1:26" ht="31.5" x14ac:dyDescent="0.25">
      <c r="A5" s="17">
        <v>45394</v>
      </c>
      <c r="B5" s="18" t="s">
        <v>16</v>
      </c>
      <c r="C5" s="19" t="s">
        <v>17</v>
      </c>
      <c r="D5" s="20"/>
      <c r="E5" s="21"/>
      <c r="F5" s="22">
        <f t="shared" ref="F5:F19" si="8">E5/A5</f>
        <v>0</v>
      </c>
      <c r="G5" s="23" t="e">
        <f>#REF!</f>
        <v>#REF!</v>
      </c>
      <c r="H5" s="24" t="e">
        <f t="shared" si="0"/>
        <v>#REF!</v>
      </c>
      <c r="I5" s="25" t="e">
        <f>#REF!</f>
        <v>#REF!</v>
      </c>
      <c r="J5" s="26" t="e">
        <f t="shared" si="1"/>
        <v>#REF!</v>
      </c>
      <c r="K5" s="27" t="e">
        <f>#REF!</f>
        <v>#REF!</v>
      </c>
      <c r="L5" s="28" t="e">
        <f t="shared" si="2"/>
        <v>#REF!</v>
      </c>
      <c r="M5" s="25" t="e">
        <f>#REF!</f>
        <v>#REF!</v>
      </c>
      <c r="N5" s="26" t="e">
        <f t="shared" si="3"/>
        <v>#REF!</v>
      </c>
      <c r="O5" s="27" t="e">
        <f>#REF!</f>
        <v>#REF!</v>
      </c>
      <c r="P5" s="28" t="e">
        <f t="shared" si="4"/>
        <v>#REF!</v>
      </c>
      <c r="Q5" s="25" t="e">
        <f>#REF!</f>
        <v>#REF!</v>
      </c>
      <c r="R5" s="26" t="e">
        <f t="shared" si="5"/>
        <v>#REF!</v>
      </c>
      <c r="S5" s="27" t="e">
        <f>#REF!</f>
        <v>#REF!</v>
      </c>
      <c r="T5" s="28" t="e">
        <f t="shared" si="6"/>
        <v>#REF!</v>
      </c>
      <c r="U5" s="25" t="e">
        <f>#REF!</f>
        <v>#REF!</v>
      </c>
      <c r="V5" s="29" t="e">
        <f t="shared" si="7"/>
        <v>#REF!</v>
      </c>
      <c r="W5" s="1"/>
      <c r="X5" s="2"/>
      <c r="Y5" s="2"/>
      <c r="Z5" s="2"/>
    </row>
    <row r="6" spans="1:26" ht="31.5" x14ac:dyDescent="0.25">
      <c r="A6" s="17">
        <v>111115</v>
      </c>
      <c r="B6" s="18" t="s">
        <v>18</v>
      </c>
      <c r="C6" s="30" t="s">
        <v>19</v>
      </c>
      <c r="D6" s="31"/>
      <c r="E6" s="32"/>
      <c r="F6" s="33">
        <f t="shared" si="8"/>
        <v>0</v>
      </c>
      <c r="G6" s="34" t="e">
        <f>#REF!</f>
        <v>#REF!</v>
      </c>
      <c r="H6" s="35" t="e">
        <f t="shared" si="0"/>
        <v>#REF!</v>
      </c>
      <c r="I6" s="36" t="e">
        <f>#REF!</f>
        <v>#REF!</v>
      </c>
      <c r="J6" s="37" t="e">
        <f t="shared" si="1"/>
        <v>#REF!</v>
      </c>
      <c r="K6" s="38" t="e">
        <f>#REF!</f>
        <v>#REF!</v>
      </c>
      <c r="L6" s="40" t="e">
        <f t="shared" si="2"/>
        <v>#REF!</v>
      </c>
      <c r="M6" s="36" t="e">
        <f>#REF!</f>
        <v>#REF!</v>
      </c>
      <c r="N6" s="37" t="e">
        <f t="shared" si="3"/>
        <v>#REF!</v>
      </c>
      <c r="O6" s="38" t="e">
        <f>#REF!</f>
        <v>#REF!</v>
      </c>
      <c r="P6" s="40" t="e">
        <f t="shared" si="4"/>
        <v>#REF!</v>
      </c>
      <c r="Q6" s="36" t="e">
        <f>#REF!</f>
        <v>#REF!</v>
      </c>
      <c r="R6" s="37" t="e">
        <f t="shared" si="5"/>
        <v>#REF!</v>
      </c>
      <c r="S6" s="38" t="e">
        <f>#REF!</f>
        <v>#REF!</v>
      </c>
      <c r="T6" s="40" t="e">
        <f t="shared" si="6"/>
        <v>#REF!</v>
      </c>
      <c r="U6" s="36" t="e">
        <f>#REF!</f>
        <v>#REF!</v>
      </c>
      <c r="V6" s="37" t="e">
        <f t="shared" si="7"/>
        <v>#REF!</v>
      </c>
      <c r="W6" s="1"/>
      <c r="X6" s="2"/>
      <c r="Y6" s="2"/>
      <c r="Z6" s="2"/>
    </row>
    <row r="7" spans="1:26" ht="31.5" x14ac:dyDescent="0.25">
      <c r="A7" s="17">
        <v>145736</v>
      </c>
      <c r="B7" s="18" t="s">
        <v>20</v>
      </c>
      <c r="C7" s="30" t="s">
        <v>21</v>
      </c>
      <c r="D7" s="31"/>
      <c r="E7" s="32"/>
      <c r="F7" s="33">
        <f t="shared" si="8"/>
        <v>0</v>
      </c>
      <c r="G7" s="34" t="e">
        <f>#REF!</f>
        <v>#REF!</v>
      </c>
      <c r="H7" s="35" t="e">
        <f t="shared" si="0"/>
        <v>#REF!</v>
      </c>
      <c r="I7" s="36" t="e">
        <f>#REF!</f>
        <v>#REF!</v>
      </c>
      <c r="J7" s="37" t="e">
        <f t="shared" si="1"/>
        <v>#REF!</v>
      </c>
      <c r="K7" s="38" t="e">
        <f>#REF!</f>
        <v>#REF!</v>
      </c>
      <c r="L7" s="40" t="e">
        <f t="shared" si="2"/>
        <v>#REF!</v>
      </c>
      <c r="M7" s="36" t="e">
        <f>#REF!</f>
        <v>#REF!</v>
      </c>
      <c r="N7" s="37" t="e">
        <f t="shared" si="3"/>
        <v>#REF!</v>
      </c>
      <c r="O7" s="38" t="e">
        <f>#REF!</f>
        <v>#REF!</v>
      </c>
      <c r="P7" s="40" t="e">
        <f t="shared" si="4"/>
        <v>#REF!</v>
      </c>
      <c r="Q7" s="36" t="e">
        <f>#REF!</f>
        <v>#REF!</v>
      </c>
      <c r="R7" s="37" t="e">
        <f t="shared" si="5"/>
        <v>#REF!</v>
      </c>
      <c r="S7" s="38" t="e">
        <f>#REF!</f>
        <v>#REF!</v>
      </c>
      <c r="T7" s="40" t="e">
        <f t="shared" si="6"/>
        <v>#REF!</v>
      </c>
      <c r="U7" s="36" t="e">
        <f>#REF!</f>
        <v>#REF!</v>
      </c>
      <c r="V7" s="37" t="e">
        <f t="shared" si="7"/>
        <v>#REF!</v>
      </c>
      <c r="W7" s="1"/>
      <c r="X7" s="2"/>
      <c r="Y7" s="2"/>
      <c r="Z7" s="2"/>
    </row>
    <row r="8" spans="1:26" ht="30" customHeight="1" x14ac:dyDescent="0.25">
      <c r="A8" s="17">
        <v>20978</v>
      </c>
      <c r="B8" s="18" t="s">
        <v>22</v>
      </c>
      <c r="C8" s="30" t="s">
        <v>23</v>
      </c>
      <c r="D8" s="41" t="s">
        <v>24</v>
      </c>
      <c r="E8" s="32"/>
      <c r="F8" s="33">
        <f t="shared" si="8"/>
        <v>0</v>
      </c>
      <c r="G8" s="34" t="e">
        <f>#REF!</f>
        <v>#REF!</v>
      </c>
      <c r="H8" s="35" t="e">
        <f t="shared" si="0"/>
        <v>#REF!</v>
      </c>
      <c r="I8" s="36" t="e">
        <f>#REF!</f>
        <v>#REF!</v>
      </c>
      <c r="J8" s="37" t="e">
        <f t="shared" si="1"/>
        <v>#REF!</v>
      </c>
      <c r="K8" s="38" t="e">
        <f>#REF!</f>
        <v>#REF!</v>
      </c>
      <c r="L8" s="40" t="e">
        <f t="shared" si="2"/>
        <v>#REF!</v>
      </c>
      <c r="M8" s="36" t="e">
        <f>#REF!</f>
        <v>#REF!</v>
      </c>
      <c r="N8" s="37" t="e">
        <f t="shared" si="3"/>
        <v>#REF!</v>
      </c>
      <c r="O8" s="38" t="e">
        <f>#REF!</f>
        <v>#REF!</v>
      </c>
      <c r="P8" s="40" t="e">
        <f t="shared" si="4"/>
        <v>#REF!</v>
      </c>
      <c r="Q8" s="36" t="e">
        <f>#REF!</f>
        <v>#REF!</v>
      </c>
      <c r="R8" s="37" t="e">
        <f t="shared" si="5"/>
        <v>#REF!</v>
      </c>
      <c r="S8" s="38" t="e">
        <f>#REF!</f>
        <v>#REF!</v>
      </c>
      <c r="T8" s="40" t="e">
        <f t="shared" si="6"/>
        <v>#REF!</v>
      </c>
      <c r="U8" s="36" t="e">
        <f>#REF!</f>
        <v>#REF!</v>
      </c>
      <c r="V8" s="37" t="e">
        <f t="shared" si="7"/>
        <v>#REF!</v>
      </c>
      <c r="W8" s="1"/>
      <c r="X8" s="2"/>
      <c r="Y8" s="2"/>
      <c r="Z8" s="2"/>
    </row>
    <row r="9" spans="1:26" ht="31.5" x14ac:dyDescent="0.25">
      <c r="A9" s="17">
        <v>15900</v>
      </c>
      <c r="B9" s="18" t="s">
        <v>25</v>
      </c>
      <c r="C9" s="30" t="s">
        <v>26</v>
      </c>
      <c r="D9" s="41" t="s">
        <v>27</v>
      </c>
      <c r="E9" s="32"/>
      <c r="F9" s="33">
        <f t="shared" si="8"/>
        <v>0</v>
      </c>
      <c r="G9" s="34" t="e">
        <f>#REF!</f>
        <v>#REF!</v>
      </c>
      <c r="H9" s="35" t="e">
        <f t="shared" si="0"/>
        <v>#REF!</v>
      </c>
      <c r="I9" s="36" t="e">
        <f>#REF!</f>
        <v>#REF!</v>
      </c>
      <c r="J9" s="37" t="e">
        <f t="shared" si="1"/>
        <v>#REF!</v>
      </c>
      <c r="K9" s="38" t="e">
        <f>#REF!</f>
        <v>#REF!</v>
      </c>
      <c r="L9" s="40" t="e">
        <f t="shared" si="2"/>
        <v>#REF!</v>
      </c>
      <c r="M9" s="36" t="e">
        <f>#REF!</f>
        <v>#REF!</v>
      </c>
      <c r="N9" s="37" t="e">
        <f t="shared" si="3"/>
        <v>#REF!</v>
      </c>
      <c r="O9" s="38" t="e">
        <f>#REF!</f>
        <v>#REF!</v>
      </c>
      <c r="P9" s="40" t="e">
        <f t="shared" si="4"/>
        <v>#REF!</v>
      </c>
      <c r="Q9" s="36" t="e">
        <f>#REF!</f>
        <v>#REF!</v>
      </c>
      <c r="R9" s="37" t="e">
        <f t="shared" si="5"/>
        <v>#REF!</v>
      </c>
      <c r="S9" s="38" t="e">
        <f>#REF!</f>
        <v>#REF!</v>
      </c>
      <c r="T9" s="40" t="e">
        <f t="shared" si="6"/>
        <v>#REF!</v>
      </c>
      <c r="U9" s="36" t="e">
        <f>#REF!</f>
        <v>#REF!</v>
      </c>
      <c r="V9" s="37" t="e">
        <f t="shared" si="7"/>
        <v>#REF!</v>
      </c>
      <c r="W9" s="1"/>
      <c r="X9" s="2"/>
      <c r="Y9" s="2"/>
      <c r="Z9" s="2"/>
    </row>
    <row r="10" spans="1:26" ht="30" customHeight="1" x14ac:dyDescent="0.25">
      <c r="A10" s="17">
        <v>20609</v>
      </c>
      <c r="B10" s="18" t="s">
        <v>29</v>
      </c>
      <c r="C10" s="30" t="s">
        <v>30</v>
      </c>
      <c r="D10" s="41" t="s">
        <v>31</v>
      </c>
      <c r="E10" s="32"/>
      <c r="F10" s="33">
        <f t="shared" si="8"/>
        <v>0</v>
      </c>
      <c r="G10" s="34" t="e">
        <f>#REF!</f>
        <v>#REF!</v>
      </c>
      <c r="H10" s="35" t="e">
        <f t="shared" si="0"/>
        <v>#REF!</v>
      </c>
      <c r="I10" s="36" t="e">
        <f>#REF!</f>
        <v>#REF!</v>
      </c>
      <c r="J10" s="37" t="e">
        <f t="shared" si="1"/>
        <v>#REF!</v>
      </c>
      <c r="K10" s="38" t="e">
        <f>#REF!</f>
        <v>#REF!</v>
      </c>
      <c r="L10" s="40" t="e">
        <f t="shared" si="2"/>
        <v>#REF!</v>
      </c>
      <c r="M10" s="36" t="e">
        <f>#REF!</f>
        <v>#REF!</v>
      </c>
      <c r="N10" s="37" t="e">
        <f t="shared" si="3"/>
        <v>#REF!</v>
      </c>
      <c r="O10" s="38" t="e">
        <f>#REF!</f>
        <v>#REF!</v>
      </c>
      <c r="P10" s="40" t="e">
        <f t="shared" si="4"/>
        <v>#REF!</v>
      </c>
      <c r="Q10" s="36" t="e">
        <f>#REF!</f>
        <v>#REF!</v>
      </c>
      <c r="R10" s="37" t="e">
        <f t="shared" si="5"/>
        <v>#REF!</v>
      </c>
      <c r="S10" s="38" t="e">
        <f>#REF!</f>
        <v>#REF!</v>
      </c>
      <c r="T10" s="40" t="e">
        <f t="shared" si="6"/>
        <v>#REF!</v>
      </c>
      <c r="U10" s="36" t="e">
        <f>#REF!</f>
        <v>#REF!</v>
      </c>
      <c r="V10" s="37" t="e">
        <f t="shared" si="7"/>
        <v>#REF!</v>
      </c>
      <c r="W10" s="1"/>
      <c r="X10" s="2"/>
      <c r="Y10" s="2"/>
      <c r="Z10" s="2"/>
    </row>
    <row r="11" spans="1:26" ht="30" customHeight="1" x14ac:dyDescent="0.25">
      <c r="A11" s="17">
        <v>46945</v>
      </c>
      <c r="B11" s="18" t="s">
        <v>32</v>
      </c>
      <c r="C11" s="30" t="s">
        <v>33</v>
      </c>
      <c r="D11" s="41" t="s">
        <v>34</v>
      </c>
      <c r="E11" s="32"/>
      <c r="F11" s="33">
        <f t="shared" si="8"/>
        <v>0</v>
      </c>
      <c r="G11" s="34" t="e">
        <f>#REF!</f>
        <v>#REF!</v>
      </c>
      <c r="H11" s="35" t="e">
        <f t="shared" si="0"/>
        <v>#REF!</v>
      </c>
      <c r="I11" s="36" t="e">
        <f>#REF!</f>
        <v>#REF!</v>
      </c>
      <c r="J11" s="37" t="e">
        <f t="shared" si="1"/>
        <v>#REF!</v>
      </c>
      <c r="K11" s="38" t="e">
        <f>#REF!</f>
        <v>#REF!</v>
      </c>
      <c r="L11" s="40" t="e">
        <f t="shared" si="2"/>
        <v>#REF!</v>
      </c>
      <c r="M11" s="36" t="e">
        <f>#REF!</f>
        <v>#REF!</v>
      </c>
      <c r="N11" s="37" t="e">
        <f t="shared" si="3"/>
        <v>#REF!</v>
      </c>
      <c r="O11" s="38" t="e">
        <f>#REF!</f>
        <v>#REF!</v>
      </c>
      <c r="P11" s="40" t="e">
        <f t="shared" si="4"/>
        <v>#REF!</v>
      </c>
      <c r="Q11" s="36" t="e">
        <f>#REF!</f>
        <v>#REF!</v>
      </c>
      <c r="R11" s="37" t="e">
        <f t="shared" si="5"/>
        <v>#REF!</v>
      </c>
      <c r="S11" s="38" t="e">
        <f>#REF!</f>
        <v>#REF!</v>
      </c>
      <c r="T11" s="40" t="e">
        <f t="shared" si="6"/>
        <v>#REF!</v>
      </c>
      <c r="U11" s="36" t="e">
        <f>#REF!</f>
        <v>#REF!</v>
      </c>
      <c r="V11" s="37" t="e">
        <f t="shared" si="7"/>
        <v>#REF!</v>
      </c>
      <c r="W11" s="1"/>
      <c r="X11" s="2"/>
      <c r="Y11" s="2"/>
      <c r="Z11" s="2"/>
    </row>
    <row r="12" spans="1:26" ht="30" customHeight="1" x14ac:dyDescent="0.25">
      <c r="A12" s="17">
        <v>10466</v>
      </c>
      <c r="B12" s="18" t="s">
        <v>36</v>
      </c>
      <c r="C12" s="30" t="s">
        <v>37</v>
      </c>
      <c r="D12" s="41" t="s">
        <v>38</v>
      </c>
      <c r="E12" s="32"/>
      <c r="F12" s="33">
        <f t="shared" si="8"/>
        <v>0</v>
      </c>
      <c r="G12" s="34" t="e">
        <f>#REF!</f>
        <v>#REF!</v>
      </c>
      <c r="H12" s="35" t="e">
        <f t="shared" si="0"/>
        <v>#REF!</v>
      </c>
      <c r="I12" s="36" t="e">
        <f>#REF!</f>
        <v>#REF!</v>
      </c>
      <c r="J12" s="37" t="e">
        <f t="shared" si="1"/>
        <v>#REF!</v>
      </c>
      <c r="K12" s="38" t="e">
        <f>#REF!</f>
        <v>#REF!</v>
      </c>
      <c r="L12" s="40" t="e">
        <f t="shared" si="2"/>
        <v>#REF!</v>
      </c>
      <c r="M12" s="36" t="e">
        <f>#REF!</f>
        <v>#REF!</v>
      </c>
      <c r="N12" s="37" t="e">
        <f t="shared" si="3"/>
        <v>#REF!</v>
      </c>
      <c r="O12" s="38" t="e">
        <f>#REF!</f>
        <v>#REF!</v>
      </c>
      <c r="P12" s="40" t="e">
        <f t="shared" si="4"/>
        <v>#REF!</v>
      </c>
      <c r="Q12" s="36" t="e">
        <f>#REF!</f>
        <v>#REF!</v>
      </c>
      <c r="R12" s="37" t="e">
        <f t="shared" si="5"/>
        <v>#REF!</v>
      </c>
      <c r="S12" s="38" t="e">
        <f>#REF!</f>
        <v>#REF!</v>
      </c>
      <c r="T12" s="40" t="e">
        <f t="shared" si="6"/>
        <v>#REF!</v>
      </c>
      <c r="U12" s="36" t="e">
        <f>#REF!</f>
        <v>#REF!</v>
      </c>
      <c r="V12" s="37" t="e">
        <f t="shared" si="7"/>
        <v>#REF!</v>
      </c>
      <c r="W12" s="1"/>
      <c r="X12" s="2"/>
      <c r="Y12" s="2"/>
      <c r="Z12" s="2"/>
    </row>
    <row r="13" spans="1:26" ht="30" customHeight="1" x14ac:dyDescent="0.25">
      <c r="A13" s="17">
        <v>29671</v>
      </c>
      <c r="B13" s="18" t="s">
        <v>39</v>
      </c>
      <c r="C13" s="30" t="s">
        <v>40</v>
      </c>
      <c r="D13" s="41" t="s">
        <v>41</v>
      </c>
      <c r="E13" s="32"/>
      <c r="F13" s="33">
        <f t="shared" si="8"/>
        <v>0</v>
      </c>
      <c r="G13" s="34" t="e">
        <f>#REF!</f>
        <v>#REF!</v>
      </c>
      <c r="H13" s="35" t="e">
        <f t="shared" si="0"/>
        <v>#REF!</v>
      </c>
      <c r="I13" s="36" t="e">
        <f>#REF!</f>
        <v>#REF!</v>
      </c>
      <c r="J13" s="37" t="e">
        <f t="shared" si="1"/>
        <v>#REF!</v>
      </c>
      <c r="K13" s="38" t="e">
        <f>#REF!</f>
        <v>#REF!</v>
      </c>
      <c r="L13" s="40" t="e">
        <f t="shared" si="2"/>
        <v>#REF!</v>
      </c>
      <c r="M13" s="36" t="e">
        <f>#REF!</f>
        <v>#REF!</v>
      </c>
      <c r="N13" s="37" t="e">
        <f t="shared" si="3"/>
        <v>#REF!</v>
      </c>
      <c r="O13" s="38" t="e">
        <f>#REF!</f>
        <v>#REF!</v>
      </c>
      <c r="P13" s="40" t="e">
        <f t="shared" si="4"/>
        <v>#REF!</v>
      </c>
      <c r="Q13" s="36" t="e">
        <f>#REF!</f>
        <v>#REF!</v>
      </c>
      <c r="R13" s="37" t="e">
        <f t="shared" si="5"/>
        <v>#REF!</v>
      </c>
      <c r="S13" s="38" t="e">
        <f>#REF!</f>
        <v>#REF!</v>
      </c>
      <c r="T13" s="40" t="e">
        <f t="shared" si="6"/>
        <v>#REF!</v>
      </c>
      <c r="U13" s="36" t="e">
        <f>#REF!</f>
        <v>#REF!</v>
      </c>
      <c r="V13" s="37" t="e">
        <f t="shared" si="7"/>
        <v>#REF!</v>
      </c>
      <c r="W13" s="1"/>
      <c r="X13" s="2"/>
      <c r="Y13" s="2"/>
      <c r="Z13" s="2"/>
    </row>
    <row r="14" spans="1:26" ht="30" customHeight="1" x14ac:dyDescent="0.25">
      <c r="A14" s="17">
        <v>8447</v>
      </c>
      <c r="B14" s="18" t="s">
        <v>42</v>
      </c>
      <c r="C14" s="30" t="s">
        <v>43</v>
      </c>
      <c r="D14" s="41" t="s">
        <v>44</v>
      </c>
      <c r="E14" s="32"/>
      <c r="F14" s="33">
        <f t="shared" si="8"/>
        <v>0</v>
      </c>
      <c r="G14" s="34" t="e">
        <f>#REF!</f>
        <v>#REF!</v>
      </c>
      <c r="H14" s="35" t="e">
        <f t="shared" si="0"/>
        <v>#REF!</v>
      </c>
      <c r="I14" s="36" t="e">
        <f>#REF!</f>
        <v>#REF!</v>
      </c>
      <c r="J14" s="37" t="e">
        <f t="shared" si="1"/>
        <v>#REF!</v>
      </c>
      <c r="K14" s="38" t="e">
        <f>#REF!</f>
        <v>#REF!</v>
      </c>
      <c r="L14" s="40" t="e">
        <f t="shared" si="2"/>
        <v>#REF!</v>
      </c>
      <c r="M14" s="36" t="e">
        <f>#REF!</f>
        <v>#REF!</v>
      </c>
      <c r="N14" s="37" t="e">
        <f t="shared" si="3"/>
        <v>#REF!</v>
      </c>
      <c r="O14" s="38" t="e">
        <f>#REF!</f>
        <v>#REF!</v>
      </c>
      <c r="P14" s="40" t="e">
        <f t="shared" si="4"/>
        <v>#REF!</v>
      </c>
      <c r="Q14" s="36" t="e">
        <f>#REF!</f>
        <v>#REF!</v>
      </c>
      <c r="R14" s="37" t="e">
        <f t="shared" si="5"/>
        <v>#REF!</v>
      </c>
      <c r="S14" s="38" t="e">
        <f>#REF!</f>
        <v>#REF!</v>
      </c>
      <c r="T14" s="40" t="e">
        <f t="shared" si="6"/>
        <v>#REF!</v>
      </c>
      <c r="U14" s="36" t="e">
        <f>#REF!</f>
        <v>#REF!</v>
      </c>
      <c r="V14" s="37" t="e">
        <f t="shared" si="7"/>
        <v>#REF!</v>
      </c>
      <c r="W14" s="1"/>
      <c r="X14" s="2"/>
      <c r="Y14" s="2"/>
      <c r="Z14" s="2"/>
    </row>
    <row r="15" spans="1:26" ht="30" customHeight="1" x14ac:dyDescent="0.25">
      <c r="A15" s="17">
        <v>31840</v>
      </c>
      <c r="B15" s="18" t="s">
        <v>45</v>
      </c>
      <c r="C15" s="30" t="s">
        <v>46</v>
      </c>
      <c r="D15" s="41" t="s">
        <v>47</v>
      </c>
      <c r="E15" s="32"/>
      <c r="F15" s="33">
        <f t="shared" si="8"/>
        <v>0</v>
      </c>
      <c r="G15" s="34" t="e">
        <f>#REF!</f>
        <v>#REF!</v>
      </c>
      <c r="H15" s="35" t="e">
        <f t="shared" si="0"/>
        <v>#REF!</v>
      </c>
      <c r="I15" s="36" t="e">
        <f>#REF!</f>
        <v>#REF!</v>
      </c>
      <c r="J15" s="37" t="e">
        <f t="shared" si="1"/>
        <v>#REF!</v>
      </c>
      <c r="K15" s="38" t="e">
        <f>#REF!</f>
        <v>#REF!</v>
      </c>
      <c r="L15" s="40" t="e">
        <f t="shared" si="2"/>
        <v>#REF!</v>
      </c>
      <c r="M15" s="36" t="e">
        <f>#REF!</f>
        <v>#REF!</v>
      </c>
      <c r="N15" s="37" t="e">
        <f t="shared" si="3"/>
        <v>#REF!</v>
      </c>
      <c r="O15" s="38" t="e">
        <f>#REF!</f>
        <v>#REF!</v>
      </c>
      <c r="P15" s="40" t="e">
        <f t="shared" si="4"/>
        <v>#REF!</v>
      </c>
      <c r="Q15" s="36" t="e">
        <f>#REF!</f>
        <v>#REF!</v>
      </c>
      <c r="R15" s="37" t="e">
        <f t="shared" si="5"/>
        <v>#REF!</v>
      </c>
      <c r="S15" s="38" t="e">
        <f>#REF!</f>
        <v>#REF!</v>
      </c>
      <c r="T15" s="40" t="e">
        <f t="shared" si="6"/>
        <v>#REF!</v>
      </c>
      <c r="U15" s="36" t="e">
        <f>#REF!</f>
        <v>#REF!</v>
      </c>
      <c r="V15" s="37" t="e">
        <f t="shared" si="7"/>
        <v>#REF!</v>
      </c>
      <c r="W15" s="1"/>
      <c r="X15" s="2"/>
      <c r="Y15" s="2"/>
      <c r="Z15" s="2"/>
    </row>
    <row r="16" spans="1:26" ht="30" customHeight="1" x14ac:dyDescent="0.25">
      <c r="A16" s="17">
        <v>12840</v>
      </c>
      <c r="B16" s="18" t="s">
        <v>48</v>
      </c>
      <c r="C16" s="30" t="s">
        <v>49</v>
      </c>
      <c r="D16" s="41" t="s">
        <v>50</v>
      </c>
      <c r="E16" s="32"/>
      <c r="F16" s="33">
        <f t="shared" si="8"/>
        <v>0</v>
      </c>
      <c r="G16" s="34" t="e">
        <f>#REF!</f>
        <v>#REF!</v>
      </c>
      <c r="H16" s="35" t="e">
        <f t="shared" si="0"/>
        <v>#REF!</v>
      </c>
      <c r="I16" s="36" t="e">
        <f>#REF!</f>
        <v>#REF!</v>
      </c>
      <c r="J16" s="37" t="e">
        <f t="shared" si="1"/>
        <v>#REF!</v>
      </c>
      <c r="K16" s="38" t="e">
        <f>#REF!</f>
        <v>#REF!</v>
      </c>
      <c r="L16" s="40" t="e">
        <f t="shared" si="2"/>
        <v>#REF!</v>
      </c>
      <c r="M16" s="36" t="e">
        <f>#REF!</f>
        <v>#REF!</v>
      </c>
      <c r="N16" s="37" t="e">
        <f t="shared" si="3"/>
        <v>#REF!</v>
      </c>
      <c r="O16" s="38" t="e">
        <f>#REF!</f>
        <v>#REF!</v>
      </c>
      <c r="P16" s="40" t="e">
        <f t="shared" si="4"/>
        <v>#REF!</v>
      </c>
      <c r="Q16" s="36" t="e">
        <f>#REF!</f>
        <v>#REF!</v>
      </c>
      <c r="R16" s="37" t="e">
        <f t="shared" si="5"/>
        <v>#REF!</v>
      </c>
      <c r="S16" s="38" t="e">
        <f>#REF!</f>
        <v>#REF!</v>
      </c>
      <c r="T16" s="40" t="e">
        <f t="shared" si="6"/>
        <v>#REF!</v>
      </c>
      <c r="U16" s="36" t="e">
        <f>#REF!</f>
        <v>#REF!</v>
      </c>
      <c r="V16" s="37" t="e">
        <f t="shared" si="7"/>
        <v>#REF!</v>
      </c>
      <c r="W16" s="1"/>
      <c r="X16" s="2"/>
      <c r="Y16" s="2"/>
      <c r="Z16" s="2"/>
    </row>
    <row r="17" spans="1:26" ht="30" customHeight="1" x14ac:dyDescent="0.25">
      <c r="A17" s="17">
        <v>9911</v>
      </c>
      <c r="B17" s="18" t="s">
        <v>51</v>
      </c>
      <c r="C17" s="30" t="s">
        <v>52</v>
      </c>
      <c r="D17" s="41" t="s">
        <v>53</v>
      </c>
      <c r="E17" s="32"/>
      <c r="F17" s="33">
        <f t="shared" si="8"/>
        <v>0</v>
      </c>
      <c r="G17" s="34" t="e">
        <f>#REF!</f>
        <v>#REF!</v>
      </c>
      <c r="H17" s="35" t="e">
        <f t="shared" si="0"/>
        <v>#REF!</v>
      </c>
      <c r="I17" s="36" t="e">
        <f>#REF!</f>
        <v>#REF!</v>
      </c>
      <c r="J17" s="37" t="e">
        <f t="shared" si="1"/>
        <v>#REF!</v>
      </c>
      <c r="K17" s="38" t="e">
        <f>#REF!</f>
        <v>#REF!</v>
      </c>
      <c r="L17" s="40" t="e">
        <f t="shared" si="2"/>
        <v>#REF!</v>
      </c>
      <c r="M17" s="36" t="e">
        <f>#REF!</f>
        <v>#REF!</v>
      </c>
      <c r="N17" s="37" t="e">
        <f t="shared" si="3"/>
        <v>#REF!</v>
      </c>
      <c r="O17" s="38" t="e">
        <f>#REF!</f>
        <v>#REF!</v>
      </c>
      <c r="P17" s="40" t="e">
        <f t="shared" si="4"/>
        <v>#REF!</v>
      </c>
      <c r="Q17" s="36" t="e">
        <f>#REF!</f>
        <v>#REF!</v>
      </c>
      <c r="R17" s="37" t="e">
        <f t="shared" si="5"/>
        <v>#REF!</v>
      </c>
      <c r="S17" s="38" t="e">
        <f>#REF!</f>
        <v>#REF!</v>
      </c>
      <c r="T17" s="40" t="e">
        <f t="shared" si="6"/>
        <v>#REF!</v>
      </c>
      <c r="U17" s="36" t="e">
        <f>#REF!</f>
        <v>#REF!</v>
      </c>
      <c r="V17" s="37" t="e">
        <f t="shared" si="7"/>
        <v>#REF!</v>
      </c>
      <c r="W17" s="1"/>
      <c r="X17" s="2"/>
      <c r="Y17" s="2"/>
      <c r="Z17" s="2"/>
    </row>
    <row r="18" spans="1:26" ht="30" customHeight="1" x14ac:dyDescent="0.25">
      <c r="A18" s="17">
        <v>20571</v>
      </c>
      <c r="B18" s="18" t="s">
        <v>54</v>
      </c>
      <c r="C18" s="30" t="s">
        <v>56</v>
      </c>
      <c r="D18" s="41" t="s">
        <v>57</v>
      </c>
      <c r="E18" s="32"/>
      <c r="F18" s="33">
        <f t="shared" si="8"/>
        <v>0</v>
      </c>
      <c r="G18" s="34" t="e">
        <f>#REF!</f>
        <v>#REF!</v>
      </c>
      <c r="H18" s="35" t="e">
        <f t="shared" si="0"/>
        <v>#REF!</v>
      </c>
      <c r="I18" s="36" t="e">
        <f>#REF!</f>
        <v>#REF!</v>
      </c>
      <c r="J18" s="37" t="e">
        <f t="shared" si="1"/>
        <v>#REF!</v>
      </c>
      <c r="K18" s="38" t="e">
        <f>#REF!</f>
        <v>#REF!</v>
      </c>
      <c r="L18" s="40" t="e">
        <f t="shared" si="2"/>
        <v>#REF!</v>
      </c>
      <c r="M18" s="36" t="e">
        <f>#REF!</f>
        <v>#REF!</v>
      </c>
      <c r="N18" s="37" t="e">
        <f t="shared" si="3"/>
        <v>#REF!</v>
      </c>
      <c r="O18" s="38" t="e">
        <f>#REF!</f>
        <v>#REF!</v>
      </c>
      <c r="P18" s="40" t="e">
        <f t="shared" si="4"/>
        <v>#REF!</v>
      </c>
      <c r="Q18" s="36" t="e">
        <f>#REF!</f>
        <v>#REF!</v>
      </c>
      <c r="R18" s="37" t="e">
        <f t="shared" si="5"/>
        <v>#REF!</v>
      </c>
      <c r="S18" s="38" t="e">
        <f>#REF!</f>
        <v>#REF!</v>
      </c>
      <c r="T18" s="40" t="e">
        <f t="shared" si="6"/>
        <v>#REF!</v>
      </c>
      <c r="U18" s="36" t="e">
        <f>#REF!</f>
        <v>#REF!</v>
      </c>
      <c r="V18" s="37" t="e">
        <f t="shared" si="7"/>
        <v>#REF!</v>
      </c>
      <c r="W18" s="1"/>
      <c r="X18" s="2"/>
      <c r="Y18" s="2"/>
      <c r="Z18" s="2"/>
    </row>
    <row r="19" spans="1:26" ht="30" customHeight="1" x14ac:dyDescent="0.25">
      <c r="A19" s="17">
        <v>14787</v>
      </c>
      <c r="B19" s="18" t="s">
        <v>58</v>
      </c>
      <c r="C19" s="30" t="s">
        <v>59</v>
      </c>
      <c r="D19" s="41" t="s">
        <v>60</v>
      </c>
      <c r="E19" s="32"/>
      <c r="F19" s="33">
        <f t="shared" si="8"/>
        <v>0</v>
      </c>
      <c r="G19" s="34" t="e">
        <f>#REF!</f>
        <v>#REF!</v>
      </c>
      <c r="H19" s="35" t="e">
        <f t="shared" si="0"/>
        <v>#REF!</v>
      </c>
      <c r="I19" s="36" t="e">
        <f>#REF!</f>
        <v>#REF!</v>
      </c>
      <c r="J19" s="37" t="e">
        <f t="shared" si="1"/>
        <v>#REF!</v>
      </c>
      <c r="K19" s="38" t="e">
        <f>#REF!</f>
        <v>#REF!</v>
      </c>
      <c r="L19" s="40" t="e">
        <f t="shared" si="2"/>
        <v>#REF!</v>
      </c>
      <c r="M19" s="36" t="e">
        <f>#REF!</f>
        <v>#REF!</v>
      </c>
      <c r="N19" s="37" t="e">
        <f t="shared" si="3"/>
        <v>#REF!</v>
      </c>
      <c r="O19" s="38" t="e">
        <f>#REF!</f>
        <v>#REF!</v>
      </c>
      <c r="P19" s="40" t="e">
        <f t="shared" si="4"/>
        <v>#REF!</v>
      </c>
      <c r="Q19" s="36" t="e">
        <f>#REF!</f>
        <v>#REF!</v>
      </c>
      <c r="R19" s="37" t="e">
        <f t="shared" si="5"/>
        <v>#REF!</v>
      </c>
      <c r="S19" s="38" t="e">
        <f>#REF!</f>
        <v>#REF!</v>
      </c>
      <c r="T19" s="40" t="e">
        <f t="shared" si="6"/>
        <v>#REF!</v>
      </c>
      <c r="U19" s="36" t="e">
        <f>#REF!</f>
        <v>#REF!</v>
      </c>
      <c r="V19" s="37" t="e">
        <f t="shared" si="7"/>
        <v>#REF!</v>
      </c>
      <c r="W19" s="1"/>
      <c r="X19" s="2"/>
      <c r="Y19" s="2"/>
      <c r="Z19" s="2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42"/>
      <c r="I20" s="1"/>
      <c r="J20" s="42"/>
      <c r="K20" s="1"/>
      <c r="L20" s="42"/>
      <c r="M20" s="1"/>
      <c r="N20" s="42"/>
      <c r="O20" s="1"/>
      <c r="P20" s="42"/>
      <c r="Q20" s="1"/>
      <c r="R20" s="42"/>
      <c r="S20" s="1"/>
      <c r="T20" s="42"/>
      <c r="U20" s="1"/>
      <c r="V20" s="42"/>
      <c r="W20" s="1"/>
      <c r="X20" s="2"/>
      <c r="Y20" s="2"/>
      <c r="Z20" s="2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42"/>
      <c r="I21" s="1"/>
      <c r="J21" s="42"/>
      <c r="K21" s="1"/>
      <c r="L21" s="42"/>
      <c r="M21" s="1"/>
      <c r="N21" s="42"/>
      <c r="O21" s="1"/>
      <c r="P21" s="42"/>
      <c r="Q21" s="1"/>
      <c r="R21" s="42"/>
      <c r="S21" s="1"/>
      <c r="T21" s="42"/>
      <c r="U21" s="1"/>
      <c r="V21" s="42"/>
      <c r="W21" s="1"/>
      <c r="X21" s="2"/>
      <c r="Y21" s="2"/>
      <c r="Z21" s="2"/>
    </row>
    <row r="22" spans="1:26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B4:D4"/>
    <mergeCell ref="B2:B3"/>
    <mergeCell ref="D2:D3"/>
    <mergeCell ref="C2:C3"/>
    <mergeCell ref="I2:J2"/>
    <mergeCell ref="E2:F2"/>
    <mergeCell ref="G2:H2"/>
    <mergeCell ref="K2:L2"/>
    <mergeCell ref="B1:V1"/>
    <mergeCell ref="M2:N2"/>
    <mergeCell ref="U2:V2"/>
    <mergeCell ref="S2:T2"/>
    <mergeCell ref="Q2:R2"/>
    <mergeCell ref="O2:P2"/>
  </mergeCells>
  <conditionalFormatting sqref="G4:V4">
    <cfRule type="expression" dxfId="0" priority="1">
      <formula>MAX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00"/>
  <sheetViews>
    <sheetView workbookViewId="0">
      <pane ySplit="3" topLeftCell="A4" activePane="bottomLeft" state="frozen"/>
      <selection pane="bottomLeft" activeCell="B5" sqref="B5"/>
    </sheetView>
  </sheetViews>
  <sheetFormatPr defaultColWidth="13.5" defaultRowHeight="15" customHeight="1" x14ac:dyDescent="0.25"/>
  <cols>
    <col min="1" max="1" width="6.5" hidden="1" customWidth="1"/>
    <col min="2" max="2" width="13.625" customWidth="1"/>
    <col min="3" max="3" width="7" hidden="1" customWidth="1"/>
    <col min="4" max="4" width="7.375" hidden="1" customWidth="1"/>
    <col min="5" max="5" width="13.375" hidden="1" customWidth="1"/>
    <col min="6" max="6" width="4.625" customWidth="1"/>
    <col min="7" max="27" width="3.625" customWidth="1"/>
  </cols>
  <sheetData>
    <row r="1" spans="1:27" ht="27" customHeight="1" x14ac:dyDescent="0.25">
      <c r="A1" s="135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</row>
    <row r="2" spans="1:27" ht="15.75" x14ac:dyDescent="0.25">
      <c r="A2" s="132" t="s">
        <v>1</v>
      </c>
      <c r="B2" s="132" t="s">
        <v>2</v>
      </c>
      <c r="C2" s="132" t="s">
        <v>71</v>
      </c>
      <c r="D2" s="144" t="s">
        <v>72</v>
      </c>
      <c r="E2" s="132" t="s">
        <v>3</v>
      </c>
      <c r="F2" s="143" t="s">
        <v>4</v>
      </c>
      <c r="G2" s="118"/>
      <c r="H2" s="138" t="s">
        <v>35</v>
      </c>
      <c r="I2" s="118"/>
      <c r="J2" s="140" t="s">
        <v>73</v>
      </c>
      <c r="K2" s="118"/>
      <c r="L2" s="138" t="s">
        <v>74</v>
      </c>
      <c r="M2" s="118"/>
      <c r="N2" s="140" t="s">
        <v>75</v>
      </c>
      <c r="O2" s="118"/>
      <c r="P2" s="138" t="s">
        <v>76</v>
      </c>
      <c r="Q2" s="118"/>
      <c r="R2" s="142" t="s">
        <v>77</v>
      </c>
      <c r="S2" s="118"/>
      <c r="T2" s="141" t="s">
        <v>78</v>
      </c>
      <c r="U2" s="118"/>
      <c r="V2" s="142" t="s">
        <v>79</v>
      </c>
      <c r="W2" s="118"/>
      <c r="X2" s="141" t="s">
        <v>80</v>
      </c>
      <c r="Y2" s="118"/>
      <c r="Z2" s="134" t="s">
        <v>81</v>
      </c>
      <c r="AA2" s="118"/>
    </row>
    <row r="3" spans="1:27" ht="25.5" x14ac:dyDescent="0.25">
      <c r="A3" s="133"/>
      <c r="B3" s="133"/>
      <c r="C3" s="133"/>
      <c r="D3" s="133"/>
      <c r="E3" s="133"/>
      <c r="F3" s="7" t="s">
        <v>13</v>
      </c>
      <c r="G3" s="48" t="s">
        <v>14</v>
      </c>
      <c r="H3" s="7" t="s">
        <v>13</v>
      </c>
      <c r="I3" s="49" t="s">
        <v>14</v>
      </c>
      <c r="J3" s="5" t="s">
        <v>13</v>
      </c>
      <c r="K3" s="50" t="s">
        <v>14</v>
      </c>
      <c r="L3" s="7" t="s">
        <v>13</v>
      </c>
      <c r="M3" s="49" t="s">
        <v>14</v>
      </c>
      <c r="N3" s="5" t="s">
        <v>13</v>
      </c>
      <c r="O3" s="50" t="s">
        <v>14</v>
      </c>
      <c r="P3" s="7" t="s">
        <v>13</v>
      </c>
      <c r="Q3" s="49" t="s">
        <v>14</v>
      </c>
      <c r="R3" s="5" t="s">
        <v>13</v>
      </c>
      <c r="S3" s="50" t="s">
        <v>14</v>
      </c>
      <c r="T3" s="7" t="s">
        <v>13</v>
      </c>
      <c r="U3" s="49" t="s">
        <v>14</v>
      </c>
      <c r="V3" s="5" t="s">
        <v>13</v>
      </c>
      <c r="W3" s="50" t="s">
        <v>14</v>
      </c>
      <c r="X3" s="7" t="s">
        <v>13</v>
      </c>
      <c r="Y3" s="49" t="s">
        <v>14</v>
      </c>
      <c r="Z3" s="5" t="s">
        <v>13</v>
      </c>
      <c r="AA3" s="50" t="s">
        <v>14</v>
      </c>
    </row>
    <row r="4" spans="1:27" ht="19.5" customHeight="1" x14ac:dyDescent="0.25">
      <c r="A4" s="139" t="s">
        <v>55</v>
      </c>
      <c r="B4" s="125"/>
      <c r="C4" s="125"/>
      <c r="D4" s="125"/>
      <c r="E4" s="126"/>
      <c r="F4" s="51">
        <f>SUM(F5:F14)</f>
        <v>0</v>
      </c>
      <c r="G4" s="52">
        <f>F4/C15</f>
        <v>0</v>
      </c>
      <c r="H4" s="51" t="e">
        <f>SUM(H5:H14)</f>
        <v>#REF!</v>
      </c>
      <c r="I4" s="52" t="e">
        <f t="shared" ref="I4:I14" si="0">H4/F4</f>
        <v>#REF!</v>
      </c>
      <c r="J4" s="53" t="e">
        <f>SUM(J5:J14)</f>
        <v>#REF!</v>
      </c>
      <c r="K4" s="54" t="e">
        <f t="shared" ref="K4:K14" si="1">J4/F4</f>
        <v>#REF!</v>
      </c>
      <c r="L4" s="51" t="e">
        <f>SUM(L5:L14)</f>
        <v>#REF!</v>
      </c>
      <c r="M4" s="52" t="e">
        <f t="shared" ref="M4:M14" si="2">L4/F4</f>
        <v>#REF!</v>
      </c>
      <c r="N4" s="53" t="e">
        <f>SUM(N5:N14)</f>
        <v>#REF!</v>
      </c>
      <c r="O4" s="54" t="e">
        <f t="shared" ref="O4:O14" si="3">N4/F4</f>
        <v>#REF!</v>
      </c>
      <c r="P4" s="51" t="e">
        <f>SUM(P5:P14)</f>
        <v>#REF!</v>
      </c>
      <c r="Q4" s="52" t="e">
        <f t="shared" ref="Q4:Q14" si="4">P4/F4</f>
        <v>#REF!</v>
      </c>
      <c r="R4" s="53" t="e">
        <f>SUM(R5:R14)</f>
        <v>#REF!</v>
      </c>
      <c r="S4" s="54" t="e">
        <f t="shared" ref="S4:S14" si="5">R4/F4</f>
        <v>#REF!</v>
      </c>
      <c r="T4" s="51" t="e">
        <f>SUM(T5:T14)</f>
        <v>#REF!</v>
      </c>
      <c r="U4" s="52" t="e">
        <f t="shared" ref="U4:U14" si="6">T4/F4</f>
        <v>#REF!</v>
      </c>
      <c r="V4" s="53" t="e">
        <f>SUM(V5:V14)</f>
        <v>#REF!</v>
      </c>
      <c r="W4" s="54" t="e">
        <f t="shared" ref="W4:W14" si="7">V4/F4</f>
        <v>#REF!</v>
      </c>
      <c r="X4" s="51" t="e">
        <f>SUM(X5:X14)</f>
        <v>#REF!</v>
      </c>
      <c r="Y4" s="52" t="e">
        <f t="shared" ref="Y4:Y14" si="8">X4/F4</f>
        <v>#REF!</v>
      </c>
      <c r="Z4" s="53" t="e">
        <f>SUM(Z5:Z14)</f>
        <v>#REF!</v>
      </c>
      <c r="AA4" s="55" t="e">
        <f t="shared" ref="AA4:AA14" si="9">Z4/F4</f>
        <v>#REF!</v>
      </c>
    </row>
    <row r="5" spans="1:27" ht="19.5" customHeight="1" x14ac:dyDescent="0.25">
      <c r="A5" s="56" t="s">
        <v>82</v>
      </c>
      <c r="B5" s="57" t="s">
        <v>61</v>
      </c>
      <c r="C5" s="58">
        <v>119374</v>
      </c>
      <c r="D5" s="59"/>
      <c r="E5" s="20"/>
      <c r="F5" s="60"/>
      <c r="G5" s="22">
        <f t="shared" ref="G5:G14" si="10">F5/C5</f>
        <v>0</v>
      </c>
      <c r="H5" s="60" t="e">
        <f>#REF!</f>
        <v>#REF!</v>
      </c>
      <c r="I5" s="28" t="e">
        <f t="shared" si="0"/>
        <v>#REF!</v>
      </c>
      <c r="J5" s="61" t="e">
        <f>#REF!</f>
        <v>#REF!</v>
      </c>
      <c r="K5" s="26" t="e">
        <f t="shared" si="1"/>
        <v>#REF!</v>
      </c>
      <c r="L5" s="60" t="e">
        <f>#REF!</f>
        <v>#REF!</v>
      </c>
      <c r="M5" s="28" t="e">
        <f t="shared" si="2"/>
        <v>#REF!</v>
      </c>
      <c r="N5" s="61" t="e">
        <f>#REF!</f>
        <v>#REF!</v>
      </c>
      <c r="O5" s="26" t="e">
        <f t="shared" si="3"/>
        <v>#REF!</v>
      </c>
      <c r="P5" s="60" t="e">
        <f>#REF!</f>
        <v>#REF!</v>
      </c>
      <c r="Q5" s="28" t="e">
        <f t="shared" si="4"/>
        <v>#REF!</v>
      </c>
      <c r="R5" s="61" t="e">
        <f>#REF!</f>
        <v>#REF!</v>
      </c>
      <c r="S5" s="26" t="e">
        <f t="shared" si="5"/>
        <v>#REF!</v>
      </c>
      <c r="T5" s="60" t="e">
        <f>#REF!</f>
        <v>#REF!</v>
      </c>
      <c r="U5" s="28" t="e">
        <f t="shared" si="6"/>
        <v>#REF!</v>
      </c>
      <c r="V5" s="61" t="e">
        <f>#REF!</f>
        <v>#REF!</v>
      </c>
      <c r="W5" s="26" t="e">
        <f t="shared" si="7"/>
        <v>#REF!</v>
      </c>
      <c r="X5" s="60" t="e">
        <f>#REF!</f>
        <v>#REF!</v>
      </c>
      <c r="Y5" s="28" t="e">
        <f t="shared" si="8"/>
        <v>#REF!</v>
      </c>
      <c r="Z5" s="61" t="e">
        <f>#REF!</f>
        <v>#REF!</v>
      </c>
      <c r="AA5" s="29" t="e">
        <f t="shared" si="9"/>
        <v>#REF!</v>
      </c>
    </row>
    <row r="6" spans="1:27" ht="19.5" customHeight="1" x14ac:dyDescent="0.25">
      <c r="A6" s="56" t="s">
        <v>83</v>
      </c>
      <c r="B6" s="43" t="s">
        <v>62</v>
      </c>
      <c r="C6" s="62">
        <v>161767</v>
      </c>
      <c r="D6" s="63"/>
      <c r="E6" s="31"/>
      <c r="F6" s="64"/>
      <c r="G6" s="33">
        <f t="shared" si="10"/>
        <v>0</v>
      </c>
      <c r="H6" s="64" t="e">
        <f>#REF!</f>
        <v>#REF!</v>
      </c>
      <c r="I6" s="40" t="e">
        <f t="shared" si="0"/>
        <v>#REF!</v>
      </c>
      <c r="J6" s="65" t="e">
        <f>#REF!</f>
        <v>#REF!</v>
      </c>
      <c r="K6" s="37" t="e">
        <f t="shared" si="1"/>
        <v>#REF!</v>
      </c>
      <c r="L6" s="64" t="e">
        <f>#REF!</f>
        <v>#REF!</v>
      </c>
      <c r="M6" s="40" t="e">
        <f t="shared" si="2"/>
        <v>#REF!</v>
      </c>
      <c r="N6" s="65" t="e">
        <f>#REF!</f>
        <v>#REF!</v>
      </c>
      <c r="O6" s="37" t="e">
        <f t="shared" si="3"/>
        <v>#REF!</v>
      </c>
      <c r="P6" s="64" t="e">
        <f>#REF!</f>
        <v>#REF!</v>
      </c>
      <c r="Q6" s="40" t="e">
        <f t="shared" si="4"/>
        <v>#REF!</v>
      </c>
      <c r="R6" s="65" t="e">
        <f>#REF!</f>
        <v>#REF!</v>
      </c>
      <c r="S6" s="37" t="e">
        <f t="shared" si="5"/>
        <v>#REF!</v>
      </c>
      <c r="T6" s="64" t="e">
        <f>#REF!</f>
        <v>#REF!</v>
      </c>
      <c r="U6" s="40" t="e">
        <f t="shared" si="6"/>
        <v>#REF!</v>
      </c>
      <c r="V6" s="65" t="e">
        <f>#REF!</f>
        <v>#REF!</v>
      </c>
      <c r="W6" s="37" t="e">
        <f t="shared" si="7"/>
        <v>#REF!</v>
      </c>
      <c r="X6" s="64" t="e">
        <f>#REF!</f>
        <v>#REF!</v>
      </c>
      <c r="Y6" s="40" t="e">
        <f t="shared" si="8"/>
        <v>#REF!</v>
      </c>
      <c r="Z6" s="65" t="e">
        <f>#REF!</f>
        <v>#REF!</v>
      </c>
      <c r="AA6" s="37" t="e">
        <f t="shared" si="9"/>
        <v>#REF!</v>
      </c>
    </row>
    <row r="7" spans="1:27" ht="19.5" customHeight="1" x14ac:dyDescent="0.25">
      <c r="A7" s="56" t="s">
        <v>84</v>
      </c>
      <c r="B7" s="43" t="s">
        <v>63</v>
      </c>
      <c r="C7" s="62">
        <v>53909</v>
      </c>
      <c r="D7" s="63"/>
      <c r="E7" s="31"/>
      <c r="F7" s="64"/>
      <c r="G7" s="33">
        <f t="shared" si="10"/>
        <v>0</v>
      </c>
      <c r="H7" s="64" t="e">
        <f>#REF!</f>
        <v>#REF!</v>
      </c>
      <c r="I7" s="40" t="e">
        <f t="shared" si="0"/>
        <v>#REF!</v>
      </c>
      <c r="J7" s="65" t="e">
        <f>#REF!</f>
        <v>#REF!</v>
      </c>
      <c r="K7" s="37" t="e">
        <f t="shared" si="1"/>
        <v>#REF!</v>
      </c>
      <c r="L7" s="64" t="e">
        <f>#REF!</f>
        <v>#REF!</v>
      </c>
      <c r="M7" s="40" t="e">
        <f t="shared" si="2"/>
        <v>#REF!</v>
      </c>
      <c r="N7" s="65" t="e">
        <f>#REF!</f>
        <v>#REF!</v>
      </c>
      <c r="O7" s="37" t="e">
        <f t="shared" si="3"/>
        <v>#REF!</v>
      </c>
      <c r="P7" s="64" t="e">
        <f>#REF!</f>
        <v>#REF!</v>
      </c>
      <c r="Q7" s="40" t="e">
        <f t="shared" si="4"/>
        <v>#REF!</v>
      </c>
      <c r="R7" s="65" t="e">
        <f>#REF!</f>
        <v>#REF!</v>
      </c>
      <c r="S7" s="37" t="e">
        <f t="shared" si="5"/>
        <v>#REF!</v>
      </c>
      <c r="T7" s="64" t="e">
        <f>#REF!</f>
        <v>#REF!</v>
      </c>
      <c r="U7" s="40" t="e">
        <f t="shared" si="6"/>
        <v>#REF!</v>
      </c>
      <c r="V7" s="65" t="e">
        <f>#REF!</f>
        <v>#REF!</v>
      </c>
      <c r="W7" s="37" t="e">
        <f t="shared" si="7"/>
        <v>#REF!</v>
      </c>
      <c r="X7" s="64" t="e">
        <f>#REF!</f>
        <v>#REF!</v>
      </c>
      <c r="Y7" s="40" t="e">
        <f t="shared" si="8"/>
        <v>#REF!</v>
      </c>
      <c r="Z7" s="65" t="e">
        <f>#REF!</f>
        <v>#REF!</v>
      </c>
      <c r="AA7" s="37" t="e">
        <f t="shared" si="9"/>
        <v>#REF!</v>
      </c>
    </row>
    <row r="8" spans="1:27" ht="19.5" customHeight="1" x14ac:dyDescent="0.25">
      <c r="A8" s="56" t="s">
        <v>85</v>
      </c>
      <c r="B8" s="43" t="s">
        <v>64</v>
      </c>
      <c r="C8" s="62">
        <v>23199</v>
      </c>
      <c r="D8" s="63"/>
      <c r="E8" s="66" t="s">
        <v>86</v>
      </c>
      <c r="F8" s="64"/>
      <c r="G8" s="33">
        <f t="shared" si="10"/>
        <v>0</v>
      </c>
      <c r="H8" s="64" t="e">
        <f>#REF!</f>
        <v>#REF!</v>
      </c>
      <c r="I8" s="40" t="e">
        <f t="shared" si="0"/>
        <v>#REF!</v>
      </c>
      <c r="J8" s="65" t="e">
        <f>#REF!</f>
        <v>#REF!</v>
      </c>
      <c r="K8" s="37" t="e">
        <f t="shared" si="1"/>
        <v>#REF!</v>
      </c>
      <c r="L8" s="64" t="e">
        <f>#REF!</f>
        <v>#REF!</v>
      </c>
      <c r="M8" s="40" t="e">
        <f t="shared" si="2"/>
        <v>#REF!</v>
      </c>
      <c r="N8" s="65" t="e">
        <f>#REF!</f>
        <v>#REF!</v>
      </c>
      <c r="O8" s="37" t="e">
        <f t="shared" si="3"/>
        <v>#REF!</v>
      </c>
      <c r="P8" s="64" t="e">
        <f>#REF!</f>
        <v>#REF!</v>
      </c>
      <c r="Q8" s="40" t="e">
        <f t="shared" si="4"/>
        <v>#REF!</v>
      </c>
      <c r="R8" s="65" t="e">
        <f>#REF!</f>
        <v>#REF!</v>
      </c>
      <c r="S8" s="37" t="e">
        <f t="shared" si="5"/>
        <v>#REF!</v>
      </c>
      <c r="T8" s="64" t="e">
        <f>#REF!</f>
        <v>#REF!</v>
      </c>
      <c r="U8" s="40" t="e">
        <f t="shared" si="6"/>
        <v>#REF!</v>
      </c>
      <c r="V8" s="65" t="e">
        <f>#REF!</f>
        <v>#REF!</v>
      </c>
      <c r="W8" s="37" t="e">
        <f t="shared" si="7"/>
        <v>#REF!</v>
      </c>
      <c r="X8" s="64" t="e">
        <f>#REF!</f>
        <v>#REF!</v>
      </c>
      <c r="Y8" s="40" t="e">
        <f t="shared" si="8"/>
        <v>#REF!</v>
      </c>
      <c r="Z8" s="65" t="e">
        <f>#REF!</f>
        <v>#REF!</v>
      </c>
      <c r="AA8" s="37" t="e">
        <f t="shared" si="9"/>
        <v>#REF!</v>
      </c>
    </row>
    <row r="9" spans="1:27" ht="19.5" customHeight="1" x14ac:dyDescent="0.25">
      <c r="A9" s="67" t="s">
        <v>87</v>
      </c>
      <c r="B9" s="43" t="s">
        <v>65</v>
      </c>
      <c r="C9" s="62">
        <v>11909</v>
      </c>
      <c r="D9" s="63"/>
      <c r="E9" s="66" t="s">
        <v>88</v>
      </c>
      <c r="F9" s="64"/>
      <c r="G9" s="33">
        <f t="shared" si="10"/>
        <v>0</v>
      </c>
      <c r="H9" s="64" t="e">
        <f>#REF!</f>
        <v>#REF!</v>
      </c>
      <c r="I9" s="40" t="e">
        <f t="shared" si="0"/>
        <v>#REF!</v>
      </c>
      <c r="J9" s="65" t="e">
        <f>#REF!</f>
        <v>#REF!</v>
      </c>
      <c r="K9" s="37" t="e">
        <f t="shared" si="1"/>
        <v>#REF!</v>
      </c>
      <c r="L9" s="64" t="e">
        <f>#REF!</f>
        <v>#REF!</v>
      </c>
      <c r="M9" s="40" t="e">
        <f t="shared" si="2"/>
        <v>#REF!</v>
      </c>
      <c r="N9" s="65" t="e">
        <f>#REF!</f>
        <v>#REF!</v>
      </c>
      <c r="O9" s="37" t="e">
        <f t="shared" si="3"/>
        <v>#REF!</v>
      </c>
      <c r="P9" s="64" t="e">
        <f>#REF!</f>
        <v>#REF!</v>
      </c>
      <c r="Q9" s="40" t="e">
        <f t="shared" si="4"/>
        <v>#REF!</v>
      </c>
      <c r="R9" s="65" t="e">
        <f>#REF!</f>
        <v>#REF!</v>
      </c>
      <c r="S9" s="37" t="e">
        <f t="shared" si="5"/>
        <v>#REF!</v>
      </c>
      <c r="T9" s="64" t="e">
        <f>#REF!</f>
        <v>#REF!</v>
      </c>
      <c r="U9" s="40" t="e">
        <f t="shared" si="6"/>
        <v>#REF!</v>
      </c>
      <c r="V9" s="65" t="e">
        <f>#REF!</f>
        <v>#REF!</v>
      </c>
      <c r="W9" s="37" t="e">
        <f t="shared" si="7"/>
        <v>#REF!</v>
      </c>
      <c r="X9" s="64" t="e">
        <f>#REF!</f>
        <v>#REF!</v>
      </c>
      <c r="Y9" s="40" t="e">
        <f t="shared" si="8"/>
        <v>#REF!</v>
      </c>
      <c r="Z9" s="65" t="e">
        <f>#REF!</f>
        <v>#REF!</v>
      </c>
      <c r="AA9" s="37" t="e">
        <f t="shared" si="9"/>
        <v>#REF!</v>
      </c>
    </row>
    <row r="10" spans="1:27" ht="19.5" customHeight="1" x14ac:dyDescent="0.25">
      <c r="A10" s="56" t="s">
        <v>89</v>
      </c>
      <c r="B10" s="43" t="s">
        <v>66</v>
      </c>
      <c r="C10" s="62">
        <v>21165</v>
      </c>
      <c r="D10" s="63"/>
      <c r="E10" s="66" t="s">
        <v>90</v>
      </c>
      <c r="F10" s="64"/>
      <c r="G10" s="33">
        <f t="shared" si="10"/>
        <v>0</v>
      </c>
      <c r="H10" s="64" t="e">
        <f>#REF!</f>
        <v>#REF!</v>
      </c>
      <c r="I10" s="40" t="e">
        <f t="shared" si="0"/>
        <v>#REF!</v>
      </c>
      <c r="J10" s="65" t="e">
        <f>#REF!</f>
        <v>#REF!</v>
      </c>
      <c r="K10" s="37" t="e">
        <f t="shared" si="1"/>
        <v>#REF!</v>
      </c>
      <c r="L10" s="64" t="e">
        <f>#REF!</f>
        <v>#REF!</v>
      </c>
      <c r="M10" s="40" t="e">
        <f t="shared" si="2"/>
        <v>#REF!</v>
      </c>
      <c r="N10" s="65" t="e">
        <f>#REF!</f>
        <v>#REF!</v>
      </c>
      <c r="O10" s="37" t="e">
        <f t="shared" si="3"/>
        <v>#REF!</v>
      </c>
      <c r="P10" s="64" t="e">
        <f>#REF!</f>
        <v>#REF!</v>
      </c>
      <c r="Q10" s="40" t="e">
        <f t="shared" si="4"/>
        <v>#REF!</v>
      </c>
      <c r="R10" s="65" t="e">
        <f>#REF!</f>
        <v>#REF!</v>
      </c>
      <c r="S10" s="37" t="e">
        <f t="shared" si="5"/>
        <v>#REF!</v>
      </c>
      <c r="T10" s="64" t="e">
        <f>#REF!</f>
        <v>#REF!</v>
      </c>
      <c r="U10" s="40" t="e">
        <f t="shared" si="6"/>
        <v>#REF!</v>
      </c>
      <c r="V10" s="65" t="e">
        <f>#REF!</f>
        <v>#REF!</v>
      </c>
      <c r="W10" s="37" t="e">
        <f t="shared" si="7"/>
        <v>#REF!</v>
      </c>
      <c r="X10" s="64" t="e">
        <f>#REF!</f>
        <v>#REF!</v>
      </c>
      <c r="Y10" s="40" t="e">
        <f t="shared" si="8"/>
        <v>#REF!</v>
      </c>
      <c r="Z10" s="65" t="e">
        <f>#REF!</f>
        <v>#REF!</v>
      </c>
      <c r="AA10" s="37" t="e">
        <f t="shared" si="9"/>
        <v>#REF!</v>
      </c>
    </row>
    <row r="11" spans="1:27" ht="19.5" customHeight="1" x14ac:dyDescent="0.25">
      <c r="A11" s="56" t="s">
        <v>91</v>
      </c>
      <c r="B11" s="43" t="s">
        <v>67</v>
      </c>
      <c r="C11" s="62">
        <v>32934</v>
      </c>
      <c r="D11" s="63"/>
      <c r="E11" s="66" t="s">
        <v>92</v>
      </c>
      <c r="F11" s="64"/>
      <c r="G11" s="33">
        <f t="shared" si="10"/>
        <v>0</v>
      </c>
      <c r="H11" s="64" t="e">
        <f>#REF!</f>
        <v>#REF!</v>
      </c>
      <c r="I11" s="40" t="e">
        <f t="shared" si="0"/>
        <v>#REF!</v>
      </c>
      <c r="J11" s="65" t="e">
        <f>#REF!</f>
        <v>#REF!</v>
      </c>
      <c r="K11" s="37" t="e">
        <f t="shared" si="1"/>
        <v>#REF!</v>
      </c>
      <c r="L11" s="64" t="e">
        <f>#REF!</f>
        <v>#REF!</v>
      </c>
      <c r="M11" s="40" t="e">
        <f t="shared" si="2"/>
        <v>#REF!</v>
      </c>
      <c r="N11" s="65" t="e">
        <f>#REF!</f>
        <v>#REF!</v>
      </c>
      <c r="O11" s="37" t="e">
        <f t="shared" si="3"/>
        <v>#REF!</v>
      </c>
      <c r="P11" s="64" t="e">
        <f>#REF!</f>
        <v>#REF!</v>
      </c>
      <c r="Q11" s="40" t="e">
        <f t="shared" si="4"/>
        <v>#REF!</v>
      </c>
      <c r="R11" s="65" t="e">
        <f>#REF!</f>
        <v>#REF!</v>
      </c>
      <c r="S11" s="37" t="e">
        <f t="shared" si="5"/>
        <v>#REF!</v>
      </c>
      <c r="T11" s="64" t="e">
        <f>#REF!</f>
        <v>#REF!</v>
      </c>
      <c r="U11" s="40" t="e">
        <f t="shared" si="6"/>
        <v>#REF!</v>
      </c>
      <c r="V11" s="65" t="e">
        <f>#REF!</f>
        <v>#REF!</v>
      </c>
      <c r="W11" s="37" t="e">
        <f t="shared" si="7"/>
        <v>#REF!</v>
      </c>
      <c r="X11" s="64" t="e">
        <f>#REF!</f>
        <v>#REF!</v>
      </c>
      <c r="Y11" s="40" t="e">
        <f t="shared" si="8"/>
        <v>#REF!</v>
      </c>
      <c r="Z11" s="65" t="e">
        <f>#REF!</f>
        <v>#REF!</v>
      </c>
      <c r="AA11" s="37" t="e">
        <f t="shared" si="9"/>
        <v>#REF!</v>
      </c>
    </row>
    <row r="12" spans="1:27" ht="19.5" customHeight="1" x14ac:dyDescent="0.25">
      <c r="A12" s="56" t="s">
        <v>93</v>
      </c>
      <c r="B12" s="43" t="s">
        <v>40</v>
      </c>
      <c r="C12" s="62">
        <v>23302</v>
      </c>
      <c r="D12" s="63"/>
      <c r="E12" s="66" t="s">
        <v>94</v>
      </c>
      <c r="F12" s="64"/>
      <c r="G12" s="33">
        <f t="shared" si="10"/>
        <v>0</v>
      </c>
      <c r="H12" s="64" t="e">
        <f>#REF!</f>
        <v>#REF!</v>
      </c>
      <c r="I12" s="40" t="e">
        <f t="shared" si="0"/>
        <v>#REF!</v>
      </c>
      <c r="J12" s="65" t="e">
        <f>#REF!</f>
        <v>#REF!</v>
      </c>
      <c r="K12" s="37" t="e">
        <f t="shared" si="1"/>
        <v>#REF!</v>
      </c>
      <c r="L12" s="64" t="e">
        <f>#REF!</f>
        <v>#REF!</v>
      </c>
      <c r="M12" s="40" t="e">
        <f t="shared" si="2"/>
        <v>#REF!</v>
      </c>
      <c r="N12" s="65" t="e">
        <f>#REF!</f>
        <v>#REF!</v>
      </c>
      <c r="O12" s="37" t="e">
        <f t="shared" si="3"/>
        <v>#REF!</v>
      </c>
      <c r="P12" s="64" t="e">
        <f>#REF!</f>
        <v>#REF!</v>
      </c>
      <c r="Q12" s="40" t="e">
        <f t="shared" si="4"/>
        <v>#REF!</v>
      </c>
      <c r="R12" s="65" t="e">
        <f>#REF!</f>
        <v>#REF!</v>
      </c>
      <c r="S12" s="37" t="e">
        <f t="shared" si="5"/>
        <v>#REF!</v>
      </c>
      <c r="T12" s="64" t="e">
        <f>#REF!</f>
        <v>#REF!</v>
      </c>
      <c r="U12" s="40" t="e">
        <f t="shared" si="6"/>
        <v>#REF!</v>
      </c>
      <c r="V12" s="65" t="e">
        <f>#REF!</f>
        <v>#REF!</v>
      </c>
      <c r="W12" s="37" t="e">
        <f t="shared" si="7"/>
        <v>#REF!</v>
      </c>
      <c r="X12" s="64" t="e">
        <f>#REF!</f>
        <v>#REF!</v>
      </c>
      <c r="Y12" s="40" t="e">
        <f t="shared" si="8"/>
        <v>#REF!</v>
      </c>
      <c r="Z12" s="65" t="e">
        <f>#REF!</f>
        <v>#REF!</v>
      </c>
      <c r="AA12" s="37" t="e">
        <f t="shared" si="9"/>
        <v>#REF!</v>
      </c>
    </row>
    <row r="13" spans="1:27" ht="19.5" customHeight="1" x14ac:dyDescent="0.25">
      <c r="A13" s="56" t="s">
        <v>95</v>
      </c>
      <c r="B13" s="43" t="s">
        <v>68</v>
      </c>
      <c r="C13" s="62">
        <v>45904</v>
      </c>
      <c r="D13" s="63"/>
      <c r="E13" s="66" t="s">
        <v>96</v>
      </c>
      <c r="F13" s="64"/>
      <c r="G13" s="33">
        <f t="shared" si="10"/>
        <v>0</v>
      </c>
      <c r="H13" s="64" t="e">
        <f>#REF!</f>
        <v>#REF!</v>
      </c>
      <c r="I13" s="40" t="e">
        <f t="shared" si="0"/>
        <v>#REF!</v>
      </c>
      <c r="J13" s="65" t="e">
        <f>#REF!</f>
        <v>#REF!</v>
      </c>
      <c r="K13" s="37" t="e">
        <f t="shared" si="1"/>
        <v>#REF!</v>
      </c>
      <c r="L13" s="64" t="e">
        <f>#REF!</f>
        <v>#REF!</v>
      </c>
      <c r="M13" s="40" t="e">
        <f t="shared" si="2"/>
        <v>#REF!</v>
      </c>
      <c r="N13" s="65" t="e">
        <f>#REF!</f>
        <v>#REF!</v>
      </c>
      <c r="O13" s="37" t="e">
        <f t="shared" si="3"/>
        <v>#REF!</v>
      </c>
      <c r="P13" s="64" t="e">
        <f>#REF!</f>
        <v>#REF!</v>
      </c>
      <c r="Q13" s="40" t="e">
        <f t="shared" si="4"/>
        <v>#REF!</v>
      </c>
      <c r="R13" s="65" t="e">
        <f>#REF!</f>
        <v>#REF!</v>
      </c>
      <c r="S13" s="37" t="e">
        <f t="shared" si="5"/>
        <v>#REF!</v>
      </c>
      <c r="T13" s="64" t="e">
        <f>#REF!</f>
        <v>#REF!</v>
      </c>
      <c r="U13" s="40" t="e">
        <f t="shared" si="6"/>
        <v>#REF!</v>
      </c>
      <c r="V13" s="65" t="e">
        <f>#REF!</f>
        <v>#REF!</v>
      </c>
      <c r="W13" s="37" t="e">
        <f t="shared" si="7"/>
        <v>#REF!</v>
      </c>
      <c r="X13" s="64" t="e">
        <f>#REF!</f>
        <v>#REF!</v>
      </c>
      <c r="Y13" s="40" t="e">
        <f t="shared" si="8"/>
        <v>#REF!</v>
      </c>
      <c r="Z13" s="65" t="e">
        <f>#REF!</f>
        <v>#REF!</v>
      </c>
      <c r="AA13" s="37" t="e">
        <f t="shared" si="9"/>
        <v>#REF!</v>
      </c>
    </row>
    <row r="14" spans="1:27" ht="19.5" customHeight="1" x14ac:dyDescent="0.25">
      <c r="A14" s="56" t="s">
        <v>97</v>
      </c>
      <c r="B14" s="43" t="s">
        <v>69</v>
      </c>
      <c r="C14" s="62">
        <v>39516</v>
      </c>
      <c r="D14" s="63"/>
      <c r="E14" s="66" t="s">
        <v>98</v>
      </c>
      <c r="F14" s="64"/>
      <c r="G14" s="33">
        <f t="shared" si="10"/>
        <v>0</v>
      </c>
      <c r="H14" s="64" t="e">
        <f>#REF!</f>
        <v>#REF!</v>
      </c>
      <c r="I14" s="40" t="e">
        <f t="shared" si="0"/>
        <v>#REF!</v>
      </c>
      <c r="J14" s="65" t="e">
        <f>#REF!</f>
        <v>#REF!</v>
      </c>
      <c r="K14" s="37" t="e">
        <f t="shared" si="1"/>
        <v>#REF!</v>
      </c>
      <c r="L14" s="64" t="e">
        <f>#REF!</f>
        <v>#REF!</v>
      </c>
      <c r="M14" s="40" t="e">
        <f t="shared" si="2"/>
        <v>#REF!</v>
      </c>
      <c r="N14" s="65" t="e">
        <f>#REF!</f>
        <v>#REF!</v>
      </c>
      <c r="O14" s="37" t="e">
        <f t="shared" si="3"/>
        <v>#REF!</v>
      </c>
      <c r="P14" s="64" t="e">
        <f>#REF!</f>
        <v>#REF!</v>
      </c>
      <c r="Q14" s="40" t="e">
        <f t="shared" si="4"/>
        <v>#REF!</v>
      </c>
      <c r="R14" s="65" t="e">
        <f>#REF!</f>
        <v>#REF!</v>
      </c>
      <c r="S14" s="37" t="e">
        <f t="shared" si="5"/>
        <v>#REF!</v>
      </c>
      <c r="T14" s="64" t="e">
        <f>#REF!</f>
        <v>#REF!</v>
      </c>
      <c r="U14" s="40" t="e">
        <f t="shared" si="6"/>
        <v>#REF!</v>
      </c>
      <c r="V14" s="65" t="e">
        <f>#REF!</f>
        <v>#REF!</v>
      </c>
      <c r="W14" s="37" t="e">
        <f t="shared" si="7"/>
        <v>#REF!</v>
      </c>
      <c r="X14" s="64" t="e">
        <f>#REF!</f>
        <v>#REF!</v>
      </c>
      <c r="Y14" s="40" t="e">
        <f t="shared" si="8"/>
        <v>#REF!</v>
      </c>
      <c r="Z14" s="65" t="e">
        <f>#REF!</f>
        <v>#REF!</v>
      </c>
      <c r="AA14" s="37" t="e">
        <f t="shared" si="9"/>
        <v>#REF!</v>
      </c>
    </row>
    <row r="15" spans="1:27" ht="15.75" x14ac:dyDescent="0.25">
      <c r="A15" s="46"/>
      <c r="B15" s="45"/>
      <c r="C15" s="68">
        <f>SUM(C5:C14)</f>
        <v>532979</v>
      </c>
      <c r="D15" s="46"/>
      <c r="E15" s="45"/>
      <c r="F15" s="46"/>
      <c r="G15" s="47"/>
      <c r="H15" s="46"/>
      <c r="I15" s="47"/>
      <c r="J15" s="46"/>
      <c r="K15" s="47"/>
      <c r="L15" s="46"/>
      <c r="M15" s="47"/>
      <c r="N15" s="46"/>
      <c r="O15" s="47"/>
      <c r="P15" s="46"/>
      <c r="Q15" s="47"/>
      <c r="R15" s="46"/>
      <c r="S15" s="47"/>
      <c r="T15" s="46"/>
      <c r="U15" s="47"/>
      <c r="V15" s="46"/>
      <c r="W15" s="47"/>
      <c r="X15" s="46"/>
      <c r="Y15" s="47"/>
      <c r="Z15" s="46"/>
      <c r="AA15" s="47"/>
    </row>
    <row r="16" spans="1:27" ht="15.75" customHeight="1" x14ac:dyDescent="0.25">
      <c r="A16" s="46"/>
      <c r="B16" s="45"/>
      <c r="C16" s="46"/>
      <c r="D16" s="46"/>
      <c r="E16" s="45"/>
      <c r="F16" s="46"/>
      <c r="G16" s="47"/>
      <c r="H16" s="46"/>
      <c r="I16" s="47"/>
      <c r="J16" s="46"/>
      <c r="K16" s="47"/>
      <c r="L16" s="46"/>
      <c r="M16" s="47"/>
      <c r="N16" s="46"/>
      <c r="O16" s="47"/>
      <c r="P16" s="46"/>
      <c r="Q16" s="47"/>
      <c r="R16" s="46"/>
      <c r="S16" s="47"/>
      <c r="T16" s="46"/>
      <c r="U16" s="47"/>
      <c r="V16" s="46"/>
      <c r="W16" s="47"/>
      <c r="X16" s="46"/>
      <c r="Y16" s="47"/>
      <c r="Z16" s="46"/>
      <c r="AA16" s="47"/>
    </row>
    <row r="17" spans="1:27" ht="15.75" customHeight="1" x14ac:dyDescent="0.25">
      <c r="A17" s="46"/>
      <c r="B17" s="45"/>
      <c r="C17" s="46"/>
      <c r="D17" s="46"/>
      <c r="E17" s="45"/>
      <c r="F17" s="46"/>
      <c r="G17" s="47"/>
      <c r="H17" s="46"/>
      <c r="I17" s="47"/>
      <c r="J17" s="46"/>
      <c r="K17" s="47"/>
      <c r="L17" s="46"/>
      <c r="M17" s="47"/>
      <c r="N17" s="46"/>
      <c r="O17" s="47"/>
      <c r="P17" s="46"/>
      <c r="Q17" s="47"/>
      <c r="R17" s="46"/>
      <c r="S17" s="47"/>
      <c r="T17" s="46"/>
      <c r="U17" s="47"/>
      <c r="V17" s="46"/>
      <c r="W17" s="47"/>
      <c r="X17" s="46"/>
      <c r="Y17" s="47"/>
      <c r="Z17" s="46"/>
      <c r="AA17" s="47"/>
    </row>
    <row r="18" spans="1:27" ht="15.75" customHeight="1" x14ac:dyDescent="0.25">
      <c r="A18" s="46"/>
      <c r="B18" s="45"/>
      <c r="C18" s="46"/>
      <c r="D18" s="46"/>
      <c r="E18" s="45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46"/>
      <c r="S18" s="47"/>
      <c r="T18" s="46"/>
      <c r="U18" s="47"/>
      <c r="V18" s="46"/>
      <c r="W18" s="47"/>
      <c r="X18" s="46"/>
      <c r="Y18" s="47"/>
      <c r="Z18" s="46"/>
      <c r="AA18" s="47"/>
    </row>
    <row r="19" spans="1:27" ht="15.75" customHeight="1" x14ac:dyDescent="0.25">
      <c r="A19" s="46"/>
      <c r="B19" s="45"/>
      <c r="C19" s="46"/>
      <c r="D19" s="46"/>
      <c r="E19" s="45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46"/>
      <c r="S19" s="47"/>
      <c r="T19" s="46"/>
      <c r="U19" s="47"/>
      <c r="V19" s="46"/>
      <c r="W19" s="47"/>
      <c r="X19" s="46"/>
      <c r="Y19" s="47"/>
      <c r="Z19" s="46"/>
      <c r="AA19" s="47"/>
    </row>
    <row r="20" spans="1:27" ht="15.75" customHeight="1" x14ac:dyDescent="0.25">
      <c r="A20" s="46"/>
      <c r="B20" s="45"/>
      <c r="C20" s="46"/>
      <c r="D20" s="46"/>
      <c r="E20" s="45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46"/>
      <c r="S20" s="47"/>
      <c r="T20" s="46"/>
      <c r="U20" s="47"/>
      <c r="V20" s="46"/>
      <c r="W20" s="47"/>
      <c r="X20" s="46"/>
      <c r="Y20" s="47"/>
      <c r="Z20" s="46"/>
      <c r="AA20" s="47"/>
    </row>
    <row r="21" spans="1:27" ht="15.75" customHeight="1" x14ac:dyDescent="0.25">
      <c r="A21" s="46"/>
      <c r="B21" s="45"/>
      <c r="C21" s="46"/>
      <c r="D21" s="46"/>
      <c r="E21" s="45"/>
      <c r="F21" s="46"/>
      <c r="G21" s="47"/>
      <c r="H21" s="46"/>
      <c r="I21" s="47"/>
      <c r="J21" s="46"/>
      <c r="K21" s="47"/>
      <c r="L21" s="46"/>
      <c r="M21" s="47"/>
      <c r="N21" s="46"/>
      <c r="O21" s="47"/>
      <c r="P21" s="46"/>
      <c r="Q21" s="47"/>
      <c r="R21" s="46"/>
      <c r="S21" s="47"/>
      <c r="T21" s="46"/>
      <c r="U21" s="47"/>
      <c r="V21" s="46"/>
      <c r="W21" s="47"/>
      <c r="X21" s="46"/>
      <c r="Y21" s="47"/>
      <c r="Z21" s="46"/>
      <c r="AA21" s="47"/>
    </row>
    <row r="22" spans="1:2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8">
    <mergeCell ref="A4:E4"/>
    <mergeCell ref="C2:C3"/>
    <mergeCell ref="P2:Q2"/>
    <mergeCell ref="N2:O2"/>
    <mergeCell ref="X2:Y2"/>
    <mergeCell ref="V2:W2"/>
    <mergeCell ref="J2:K2"/>
    <mergeCell ref="H2:I2"/>
    <mergeCell ref="T2:U2"/>
    <mergeCell ref="R2:S2"/>
    <mergeCell ref="F2:G2"/>
    <mergeCell ref="E2:E3"/>
    <mergeCell ref="D2:D3"/>
    <mergeCell ref="B2:B3"/>
    <mergeCell ref="A2:A3"/>
    <mergeCell ref="Z2:AA2"/>
    <mergeCell ref="A1:AA1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0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defaultColWidth="13.5" defaultRowHeight="15" customHeight="1" x14ac:dyDescent="0.25"/>
  <cols>
    <col min="1" max="1" width="4" customWidth="1"/>
    <col min="2" max="2" width="19.375" customWidth="1"/>
    <col min="3" max="3" width="10.875" customWidth="1"/>
    <col min="4" max="4" width="11.75" style="101" customWidth="1"/>
    <col min="5" max="5" width="9.125" customWidth="1"/>
    <col min="6" max="6" width="9.625" customWidth="1"/>
    <col min="7" max="7" width="9.875" customWidth="1"/>
    <col min="8" max="9" width="9.625" customWidth="1"/>
    <col min="10" max="10" width="9.75" customWidth="1"/>
    <col min="11" max="11" width="9.625" customWidth="1"/>
    <col min="12" max="12" width="9.5" customWidth="1"/>
    <col min="13" max="13" width="10.375" customWidth="1"/>
    <col min="14" max="14" width="10.75" customWidth="1"/>
    <col min="15" max="15" width="9.75" customWidth="1"/>
    <col min="16" max="18" width="10.25" customWidth="1"/>
    <col min="19" max="19" width="9.75" customWidth="1"/>
    <col min="20" max="21" width="9.5" customWidth="1"/>
    <col min="22" max="22" width="10" customWidth="1"/>
    <col min="23" max="23" width="8.125" customWidth="1"/>
  </cols>
  <sheetData>
    <row r="1" spans="1:23" ht="25.5" customHeight="1" x14ac:dyDescent="0.25">
      <c r="A1" s="72"/>
      <c r="B1" s="72"/>
      <c r="C1" s="145" t="s">
        <v>112</v>
      </c>
      <c r="D1" s="145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 ht="12" customHeight="1" x14ac:dyDescent="0.25">
      <c r="A2" s="39"/>
      <c r="B2" s="39"/>
      <c r="C2" s="39"/>
      <c r="D2" s="39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0"/>
    </row>
    <row r="3" spans="1:23" ht="27" customHeight="1" x14ac:dyDescent="0.25">
      <c r="A3" s="154" t="s">
        <v>109</v>
      </c>
      <c r="B3" s="155"/>
      <c r="C3" s="152" t="s">
        <v>28</v>
      </c>
      <c r="D3" s="152" t="s">
        <v>110</v>
      </c>
      <c r="E3" s="160" t="s">
        <v>4</v>
      </c>
      <c r="F3" s="161"/>
      <c r="G3" s="162" t="s">
        <v>100</v>
      </c>
      <c r="H3" s="148"/>
      <c r="I3" s="149" t="s">
        <v>101</v>
      </c>
      <c r="J3" s="150"/>
      <c r="K3" s="147" t="s">
        <v>102</v>
      </c>
      <c r="L3" s="148"/>
      <c r="M3" s="149" t="s">
        <v>103</v>
      </c>
      <c r="N3" s="150"/>
      <c r="O3" s="147" t="s">
        <v>104</v>
      </c>
      <c r="P3" s="148"/>
      <c r="Q3" s="149" t="s">
        <v>105</v>
      </c>
      <c r="R3" s="150"/>
      <c r="S3" s="147" t="s">
        <v>106</v>
      </c>
      <c r="T3" s="148"/>
      <c r="U3" s="149" t="s">
        <v>107</v>
      </c>
      <c r="V3" s="150"/>
      <c r="W3" s="151" t="s">
        <v>99</v>
      </c>
    </row>
    <row r="4" spans="1:23" ht="16.5" customHeight="1" thickBot="1" x14ac:dyDescent="0.3">
      <c r="A4" s="156"/>
      <c r="B4" s="157"/>
      <c r="C4" s="158"/>
      <c r="D4" s="153"/>
      <c r="E4" s="82" t="s">
        <v>13</v>
      </c>
      <c r="F4" s="82" t="s">
        <v>14</v>
      </c>
      <c r="G4" s="89" t="s">
        <v>13</v>
      </c>
      <c r="H4" s="89" t="s">
        <v>14</v>
      </c>
      <c r="I4" s="82" t="s">
        <v>13</v>
      </c>
      <c r="J4" s="82" t="s">
        <v>14</v>
      </c>
      <c r="K4" s="89" t="s">
        <v>13</v>
      </c>
      <c r="L4" s="89" t="s">
        <v>14</v>
      </c>
      <c r="M4" s="82" t="s">
        <v>13</v>
      </c>
      <c r="N4" s="82" t="s">
        <v>14</v>
      </c>
      <c r="O4" s="89" t="s">
        <v>13</v>
      </c>
      <c r="P4" s="89" t="s">
        <v>14</v>
      </c>
      <c r="Q4" s="82" t="s">
        <v>13</v>
      </c>
      <c r="R4" s="82" t="s">
        <v>14</v>
      </c>
      <c r="S4" s="89" t="s">
        <v>13</v>
      </c>
      <c r="T4" s="89" t="s">
        <v>14</v>
      </c>
      <c r="U4" s="82" t="s">
        <v>13</v>
      </c>
      <c r="V4" s="82" t="s">
        <v>14</v>
      </c>
      <c r="W4" s="128"/>
    </row>
    <row r="5" spans="1:23" ht="24" customHeight="1" thickBot="1" x14ac:dyDescent="0.3">
      <c r="A5" s="159" t="s">
        <v>108</v>
      </c>
      <c r="B5" s="126"/>
      <c r="C5" s="73">
        <f>SUM(C6:C58)</f>
        <v>37764</v>
      </c>
      <c r="D5" s="73">
        <v>53</v>
      </c>
      <c r="E5" s="74">
        <f>SUM(E6:E58)</f>
        <v>24956</v>
      </c>
      <c r="F5" s="75">
        <f t="shared" ref="F5:F58" si="0">E5/C5</f>
        <v>0.66084101260459693</v>
      </c>
      <c r="G5" s="83">
        <f>SUM(G6:G58)</f>
        <v>165</v>
      </c>
      <c r="H5" s="84">
        <f t="shared" ref="H5:H58" si="1">G5/E5</f>
        <v>6.611636480205161E-3</v>
      </c>
      <c r="I5" s="74">
        <f>SUM(I6:I58)</f>
        <v>3216</v>
      </c>
      <c r="J5" s="76">
        <f t="shared" ref="J5:J58" si="2">I5/E5</f>
        <v>0.12886680557781696</v>
      </c>
      <c r="K5" s="83">
        <f>SUM(K6:K58)</f>
        <v>2993</v>
      </c>
      <c r="L5" s="84">
        <f t="shared" ref="L5:L58" si="3">K5/E5</f>
        <v>0.11993107869850937</v>
      </c>
      <c r="M5" s="74">
        <f>SUM(M6:M58)</f>
        <v>17668</v>
      </c>
      <c r="N5" s="76">
        <f t="shared" ref="N5:N58" si="4">M5/E5</f>
        <v>0.70796602019554411</v>
      </c>
      <c r="O5" s="83">
        <f>SUM(O6:O58)</f>
        <v>183</v>
      </c>
      <c r="P5" s="84">
        <f t="shared" ref="P5:P58" si="5">O5/E5</f>
        <v>7.3329059144093605E-3</v>
      </c>
      <c r="Q5" s="74">
        <f>SUM(Q6:Q58)</f>
        <v>169</v>
      </c>
      <c r="R5" s="76">
        <f t="shared" ref="R5:R58" si="6">Q5/E5</f>
        <v>6.7719185766949835E-3</v>
      </c>
      <c r="S5" s="83">
        <f>SUM(S6:S58)</f>
        <v>85</v>
      </c>
      <c r="T5" s="84">
        <f t="shared" ref="T5:T58" si="7">S5/E5</f>
        <v>3.4059945504087193E-3</v>
      </c>
      <c r="U5" s="74">
        <f>SUM(U6:U58)</f>
        <v>73</v>
      </c>
      <c r="V5" s="76">
        <f t="shared" ref="V5:V58" si="8">U5/E5</f>
        <v>2.9251482609392531E-3</v>
      </c>
      <c r="W5" s="77">
        <f>SUM(W6:W58)</f>
        <v>404</v>
      </c>
    </row>
    <row r="6" spans="1:23" ht="20.100000000000001" customHeight="1" x14ac:dyDescent="0.25">
      <c r="A6" s="78">
        <v>1</v>
      </c>
      <c r="B6" s="116" t="s">
        <v>113</v>
      </c>
      <c r="C6" s="78">
        <v>1492</v>
      </c>
      <c r="D6" s="106"/>
      <c r="E6" s="78">
        <v>785</v>
      </c>
      <c r="F6" s="79">
        <f t="shared" si="0"/>
        <v>0.52613941018766752</v>
      </c>
      <c r="G6" s="85">
        <v>9</v>
      </c>
      <c r="H6" s="86">
        <f t="shared" si="1"/>
        <v>1.1464968152866241E-2</v>
      </c>
      <c r="I6" s="78">
        <v>115</v>
      </c>
      <c r="J6" s="79">
        <f t="shared" si="2"/>
        <v>0.1464968152866242</v>
      </c>
      <c r="K6" s="85">
        <v>137</v>
      </c>
      <c r="L6" s="86">
        <f t="shared" si="3"/>
        <v>0.17452229299363056</v>
      </c>
      <c r="M6" s="78">
        <v>504</v>
      </c>
      <c r="N6" s="79">
        <f t="shared" si="4"/>
        <v>0.64203821656050952</v>
      </c>
      <c r="O6" s="85">
        <v>2</v>
      </c>
      <c r="P6" s="86">
        <f t="shared" si="5"/>
        <v>2.5477707006369425E-3</v>
      </c>
      <c r="Q6" s="78">
        <v>3</v>
      </c>
      <c r="R6" s="79">
        <f t="shared" si="6"/>
        <v>3.821656050955414E-3</v>
      </c>
      <c r="S6" s="85">
        <v>2</v>
      </c>
      <c r="T6" s="86">
        <f t="shared" si="7"/>
        <v>2.5477707006369425E-3</v>
      </c>
      <c r="U6" s="78">
        <v>1</v>
      </c>
      <c r="V6" s="79">
        <f t="shared" si="8"/>
        <v>1.2738853503184713E-3</v>
      </c>
      <c r="W6" s="69">
        <v>12</v>
      </c>
    </row>
    <row r="7" spans="1:23" ht="20.100000000000001" customHeight="1" x14ac:dyDescent="0.25">
      <c r="A7" s="81">
        <v>2</v>
      </c>
      <c r="B7" s="116" t="s">
        <v>114</v>
      </c>
      <c r="C7" s="78">
        <v>1667</v>
      </c>
      <c r="D7" s="106"/>
      <c r="E7" s="78">
        <v>1027</v>
      </c>
      <c r="F7" s="80">
        <f t="shared" si="0"/>
        <v>0.61607678464307136</v>
      </c>
      <c r="G7" s="85">
        <v>5</v>
      </c>
      <c r="H7" s="87">
        <f t="shared" si="1"/>
        <v>4.8685491723466411E-3</v>
      </c>
      <c r="I7" s="78">
        <v>173</v>
      </c>
      <c r="J7" s="80">
        <f t="shared" si="2"/>
        <v>0.16845180136319376</v>
      </c>
      <c r="K7" s="85">
        <v>101</v>
      </c>
      <c r="L7" s="87">
        <f t="shared" si="3"/>
        <v>9.8344693281402148E-2</v>
      </c>
      <c r="M7" s="78">
        <v>709</v>
      </c>
      <c r="N7" s="80">
        <f t="shared" si="4"/>
        <v>0.69036027263875366</v>
      </c>
      <c r="O7" s="85">
        <v>4</v>
      </c>
      <c r="P7" s="87">
        <f t="shared" si="5"/>
        <v>3.8948393378773127E-3</v>
      </c>
      <c r="Q7" s="78">
        <v>7</v>
      </c>
      <c r="R7" s="80">
        <f t="shared" si="6"/>
        <v>6.815968841285297E-3</v>
      </c>
      <c r="S7" s="85">
        <v>1</v>
      </c>
      <c r="T7" s="87">
        <f t="shared" si="7"/>
        <v>9.7370983446932818E-4</v>
      </c>
      <c r="U7" s="78">
        <v>9</v>
      </c>
      <c r="V7" s="80">
        <f t="shared" si="8"/>
        <v>8.7633885102239538E-3</v>
      </c>
      <c r="W7" s="44">
        <v>18</v>
      </c>
    </row>
    <row r="8" spans="1:23" ht="20.100000000000001" customHeight="1" x14ac:dyDescent="0.25">
      <c r="A8" s="81">
        <v>3</v>
      </c>
      <c r="B8" s="116" t="s">
        <v>115</v>
      </c>
      <c r="C8" s="78">
        <v>1576</v>
      </c>
      <c r="D8" s="106"/>
      <c r="E8" s="78">
        <v>883</v>
      </c>
      <c r="F8" s="80">
        <f t="shared" si="0"/>
        <v>0.56027918781725883</v>
      </c>
      <c r="G8" s="85">
        <v>8</v>
      </c>
      <c r="H8" s="87">
        <f t="shared" si="1"/>
        <v>9.0600226500566258E-3</v>
      </c>
      <c r="I8" s="78">
        <v>119</v>
      </c>
      <c r="J8" s="80">
        <f t="shared" si="2"/>
        <v>0.13476783691959229</v>
      </c>
      <c r="K8" s="85">
        <v>115</v>
      </c>
      <c r="L8" s="87">
        <f t="shared" si="3"/>
        <v>0.13023782559456398</v>
      </c>
      <c r="M8" s="78">
        <v>613</v>
      </c>
      <c r="N8" s="80">
        <f t="shared" si="4"/>
        <v>0.69422423556058888</v>
      </c>
      <c r="O8" s="85">
        <v>2</v>
      </c>
      <c r="P8" s="87">
        <f t="shared" si="5"/>
        <v>2.2650056625141564E-3</v>
      </c>
      <c r="Q8" s="78">
        <v>5</v>
      </c>
      <c r="R8" s="80">
        <f t="shared" si="6"/>
        <v>5.6625141562853904E-3</v>
      </c>
      <c r="S8" s="85">
        <v>5</v>
      </c>
      <c r="T8" s="87">
        <f t="shared" si="7"/>
        <v>5.6625141562853904E-3</v>
      </c>
      <c r="U8" s="78">
        <v>0</v>
      </c>
      <c r="V8" s="80">
        <f t="shared" si="8"/>
        <v>0</v>
      </c>
      <c r="W8" s="44">
        <v>16</v>
      </c>
    </row>
    <row r="9" spans="1:23" ht="20.100000000000001" customHeight="1" x14ac:dyDescent="0.25">
      <c r="A9" s="81">
        <v>4</v>
      </c>
      <c r="B9" s="116" t="s">
        <v>116</v>
      </c>
      <c r="C9" s="78">
        <v>1605</v>
      </c>
      <c r="D9" s="106"/>
      <c r="E9" s="78">
        <v>868</v>
      </c>
      <c r="F9" s="80">
        <f t="shared" si="0"/>
        <v>0.540809968847352</v>
      </c>
      <c r="G9" s="85">
        <v>3</v>
      </c>
      <c r="H9" s="87">
        <f t="shared" si="1"/>
        <v>3.4562211981566822E-3</v>
      </c>
      <c r="I9" s="78">
        <v>149</v>
      </c>
      <c r="J9" s="80">
        <f t="shared" si="2"/>
        <v>0.17165898617511521</v>
      </c>
      <c r="K9" s="85">
        <v>135</v>
      </c>
      <c r="L9" s="87">
        <f t="shared" si="3"/>
        <v>0.15552995391705068</v>
      </c>
      <c r="M9" s="78">
        <v>553</v>
      </c>
      <c r="N9" s="80">
        <f t="shared" si="4"/>
        <v>0.63709677419354838</v>
      </c>
      <c r="O9" s="85">
        <v>6</v>
      </c>
      <c r="P9" s="87">
        <f t="shared" si="5"/>
        <v>6.9124423963133645E-3</v>
      </c>
      <c r="Q9" s="78">
        <v>12</v>
      </c>
      <c r="R9" s="80">
        <f t="shared" si="6"/>
        <v>1.3824884792626729E-2</v>
      </c>
      <c r="S9" s="85">
        <v>1</v>
      </c>
      <c r="T9" s="87">
        <f t="shared" si="7"/>
        <v>1.152073732718894E-3</v>
      </c>
      <c r="U9" s="78">
        <v>1</v>
      </c>
      <c r="V9" s="80">
        <f t="shared" si="8"/>
        <v>1.152073732718894E-3</v>
      </c>
      <c r="W9" s="44">
        <v>8</v>
      </c>
    </row>
    <row r="10" spans="1:23" ht="20.100000000000001" customHeight="1" x14ac:dyDescent="0.25">
      <c r="A10" s="81">
        <v>5</v>
      </c>
      <c r="B10" s="116" t="s">
        <v>117</v>
      </c>
      <c r="C10" s="78">
        <v>1626</v>
      </c>
      <c r="D10" s="106"/>
      <c r="E10" s="78">
        <v>920</v>
      </c>
      <c r="F10" s="80">
        <f t="shared" si="0"/>
        <v>0.56580565805658056</v>
      </c>
      <c r="G10" s="85">
        <v>4</v>
      </c>
      <c r="H10" s="87">
        <f t="shared" si="1"/>
        <v>4.3478260869565218E-3</v>
      </c>
      <c r="I10" s="78">
        <v>125</v>
      </c>
      <c r="J10" s="80">
        <f t="shared" si="2"/>
        <v>0.1358695652173913</v>
      </c>
      <c r="K10" s="85">
        <v>136</v>
      </c>
      <c r="L10" s="87">
        <f t="shared" si="3"/>
        <v>0.14782608695652175</v>
      </c>
      <c r="M10" s="78">
        <v>621</v>
      </c>
      <c r="N10" s="80">
        <f t="shared" si="4"/>
        <v>0.67500000000000004</v>
      </c>
      <c r="O10" s="85">
        <v>5</v>
      </c>
      <c r="P10" s="87">
        <f t="shared" si="5"/>
        <v>5.434782608695652E-3</v>
      </c>
      <c r="Q10" s="78">
        <v>5</v>
      </c>
      <c r="R10" s="80">
        <f t="shared" si="6"/>
        <v>5.434782608695652E-3</v>
      </c>
      <c r="S10" s="85">
        <v>1</v>
      </c>
      <c r="T10" s="87">
        <f t="shared" si="7"/>
        <v>1.0869565217391304E-3</v>
      </c>
      <c r="U10" s="78">
        <v>2</v>
      </c>
      <c r="V10" s="80">
        <f t="shared" si="8"/>
        <v>2.1739130434782609E-3</v>
      </c>
      <c r="W10" s="44">
        <v>21</v>
      </c>
    </row>
    <row r="11" spans="1:23" ht="20.100000000000001" customHeight="1" x14ac:dyDescent="0.25">
      <c r="A11" s="81">
        <v>6</v>
      </c>
      <c r="B11" s="116" t="s">
        <v>118</v>
      </c>
      <c r="C11" s="78">
        <v>1742</v>
      </c>
      <c r="D11" s="106"/>
      <c r="E11" s="78">
        <v>1056</v>
      </c>
      <c r="F11" s="80">
        <f t="shared" si="0"/>
        <v>0.60619977037887485</v>
      </c>
      <c r="G11" s="85">
        <v>1</v>
      </c>
      <c r="H11" s="87">
        <f t="shared" si="1"/>
        <v>9.46969696969697E-4</v>
      </c>
      <c r="I11" s="78">
        <v>148</v>
      </c>
      <c r="J11" s="80">
        <f t="shared" si="2"/>
        <v>0.14015151515151514</v>
      </c>
      <c r="K11" s="85">
        <v>170</v>
      </c>
      <c r="L11" s="87">
        <f t="shared" si="3"/>
        <v>0.16098484848484848</v>
      </c>
      <c r="M11" s="78">
        <v>705</v>
      </c>
      <c r="N11" s="80">
        <f t="shared" si="4"/>
        <v>0.66761363636363635</v>
      </c>
      <c r="O11" s="85">
        <v>6</v>
      </c>
      <c r="P11" s="87">
        <f t="shared" si="5"/>
        <v>5.681818181818182E-3</v>
      </c>
      <c r="Q11" s="78">
        <v>5</v>
      </c>
      <c r="R11" s="80">
        <f t="shared" si="6"/>
        <v>4.734848484848485E-3</v>
      </c>
      <c r="S11" s="85">
        <v>6</v>
      </c>
      <c r="T11" s="87">
        <f t="shared" si="7"/>
        <v>5.681818181818182E-3</v>
      </c>
      <c r="U11" s="78">
        <v>3</v>
      </c>
      <c r="V11" s="80">
        <f t="shared" si="8"/>
        <v>2.840909090909091E-3</v>
      </c>
      <c r="W11" s="44">
        <v>12</v>
      </c>
    </row>
    <row r="12" spans="1:23" ht="20.100000000000001" customHeight="1" x14ac:dyDescent="0.25">
      <c r="A12" s="81">
        <v>7</v>
      </c>
      <c r="B12" s="116" t="s">
        <v>119</v>
      </c>
      <c r="C12" s="78">
        <v>1553</v>
      </c>
      <c r="D12" s="106"/>
      <c r="E12" s="78">
        <v>941</v>
      </c>
      <c r="F12" s="80">
        <f t="shared" si="0"/>
        <v>0.60592401802962004</v>
      </c>
      <c r="G12" s="85">
        <v>6</v>
      </c>
      <c r="H12" s="87">
        <f t="shared" si="1"/>
        <v>6.376195536663124E-3</v>
      </c>
      <c r="I12" s="78">
        <v>157</v>
      </c>
      <c r="J12" s="80">
        <f t="shared" si="2"/>
        <v>0.16684378320935175</v>
      </c>
      <c r="K12" s="85">
        <v>116</v>
      </c>
      <c r="L12" s="87">
        <f t="shared" si="3"/>
        <v>0.12327311370882041</v>
      </c>
      <c r="M12" s="78">
        <v>632</v>
      </c>
      <c r="N12" s="80">
        <f t="shared" si="4"/>
        <v>0.6716259298618491</v>
      </c>
      <c r="O12" s="85">
        <v>8</v>
      </c>
      <c r="P12" s="87">
        <f t="shared" si="5"/>
        <v>8.5015940488841653E-3</v>
      </c>
      <c r="Q12" s="78">
        <v>6</v>
      </c>
      <c r="R12" s="80">
        <f t="shared" si="6"/>
        <v>6.376195536663124E-3</v>
      </c>
      <c r="S12" s="85">
        <v>3</v>
      </c>
      <c r="T12" s="87">
        <f t="shared" si="7"/>
        <v>3.188097768331562E-3</v>
      </c>
      <c r="U12" s="78">
        <v>1</v>
      </c>
      <c r="V12" s="80">
        <f t="shared" si="8"/>
        <v>1.0626992561105207E-3</v>
      </c>
      <c r="W12" s="44">
        <v>12</v>
      </c>
    </row>
    <row r="13" spans="1:23" ht="20.100000000000001" customHeight="1" x14ac:dyDescent="0.25">
      <c r="A13" s="81">
        <v>8</v>
      </c>
      <c r="B13" s="116" t="s">
        <v>120</v>
      </c>
      <c r="C13" s="78">
        <v>898</v>
      </c>
      <c r="D13" s="106"/>
      <c r="E13" s="78">
        <v>590</v>
      </c>
      <c r="F13" s="80">
        <f t="shared" si="0"/>
        <v>0.65701559020044542</v>
      </c>
      <c r="G13" s="85">
        <v>4</v>
      </c>
      <c r="H13" s="87">
        <f t="shared" si="1"/>
        <v>6.7796610169491523E-3</v>
      </c>
      <c r="I13" s="78">
        <v>76</v>
      </c>
      <c r="J13" s="80">
        <f t="shared" si="2"/>
        <v>0.12881355932203389</v>
      </c>
      <c r="K13" s="85">
        <v>84</v>
      </c>
      <c r="L13" s="87">
        <f t="shared" si="3"/>
        <v>0.14237288135593221</v>
      </c>
      <c r="M13" s="78">
        <v>402</v>
      </c>
      <c r="N13" s="80">
        <f t="shared" si="4"/>
        <v>0.68135593220338986</v>
      </c>
      <c r="O13" s="85">
        <v>5</v>
      </c>
      <c r="P13" s="87">
        <f t="shared" si="5"/>
        <v>8.4745762711864406E-3</v>
      </c>
      <c r="Q13" s="78">
        <v>2</v>
      </c>
      <c r="R13" s="80">
        <f t="shared" si="6"/>
        <v>3.3898305084745762E-3</v>
      </c>
      <c r="S13" s="85">
        <v>2</v>
      </c>
      <c r="T13" s="87">
        <f t="shared" si="7"/>
        <v>3.3898305084745762E-3</v>
      </c>
      <c r="U13" s="78">
        <v>4</v>
      </c>
      <c r="V13" s="80">
        <f t="shared" si="8"/>
        <v>6.7796610169491523E-3</v>
      </c>
      <c r="W13" s="44">
        <v>11</v>
      </c>
    </row>
    <row r="14" spans="1:23" ht="20.100000000000001" customHeight="1" x14ac:dyDescent="0.25">
      <c r="A14" s="81">
        <v>9</v>
      </c>
      <c r="B14" s="116" t="s">
        <v>121</v>
      </c>
      <c r="C14" s="78">
        <v>1617</v>
      </c>
      <c r="D14" s="106"/>
      <c r="E14" s="78">
        <v>843</v>
      </c>
      <c r="F14" s="80">
        <f t="shared" si="0"/>
        <v>0.52133580705009275</v>
      </c>
      <c r="G14" s="85">
        <v>5</v>
      </c>
      <c r="H14" s="87">
        <f t="shared" si="1"/>
        <v>5.9311981020166073E-3</v>
      </c>
      <c r="I14" s="78">
        <v>164</v>
      </c>
      <c r="J14" s="80">
        <f t="shared" si="2"/>
        <v>0.19454329774614473</v>
      </c>
      <c r="K14" s="85">
        <v>104</v>
      </c>
      <c r="L14" s="87">
        <f t="shared" si="3"/>
        <v>0.12336892052194544</v>
      </c>
      <c r="M14" s="78">
        <v>542</v>
      </c>
      <c r="N14" s="80">
        <f t="shared" si="4"/>
        <v>0.64294187425860028</v>
      </c>
      <c r="O14" s="85">
        <v>3</v>
      </c>
      <c r="P14" s="87">
        <f t="shared" si="5"/>
        <v>3.5587188612099642E-3</v>
      </c>
      <c r="Q14" s="78">
        <v>9</v>
      </c>
      <c r="R14" s="80">
        <f t="shared" si="6"/>
        <v>1.0676156583629894E-2</v>
      </c>
      <c r="S14" s="85">
        <v>4</v>
      </c>
      <c r="T14" s="87">
        <f t="shared" si="7"/>
        <v>4.7449584816132862E-3</v>
      </c>
      <c r="U14" s="78">
        <v>2</v>
      </c>
      <c r="V14" s="80">
        <f t="shared" si="8"/>
        <v>2.3724792408066431E-3</v>
      </c>
      <c r="W14" s="44">
        <v>10</v>
      </c>
    </row>
    <row r="15" spans="1:23" ht="20.100000000000001" customHeight="1" x14ac:dyDescent="0.25">
      <c r="A15" s="81">
        <v>10</v>
      </c>
      <c r="B15" s="116" t="s">
        <v>122</v>
      </c>
      <c r="C15" s="78">
        <v>820</v>
      </c>
      <c r="D15" s="106"/>
      <c r="E15" s="78">
        <v>509</v>
      </c>
      <c r="F15" s="80">
        <f t="shared" si="0"/>
        <v>0.62073170731707317</v>
      </c>
      <c r="G15" s="85">
        <v>1</v>
      </c>
      <c r="H15" s="87">
        <f t="shared" si="1"/>
        <v>1.9646365422396855E-3</v>
      </c>
      <c r="I15" s="78">
        <v>56</v>
      </c>
      <c r="J15" s="80">
        <f t="shared" si="2"/>
        <v>0.1100196463654224</v>
      </c>
      <c r="K15" s="85">
        <v>63</v>
      </c>
      <c r="L15" s="87">
        <f t="shared" si="3"/>
        <v>0.1237721021611002</v>
      </c>
      <c r="M15" s="78">
        <v>372</v>
      </c>
      <c r="N15" s="80">
        <f t="shared" si="4"/>
        <v>0.73084479371316302</v>
      </c>
      <c r="O15" s="85">
        <v>1</v>
      </c>
      <c r="P15" s="87">
        <f t="shared" si="5"/>
        <v>1.9646365422396855E-3</v>
      </c>
      <c r="Q15" s="78">
        <v>3</v>
      </c>
      <c r="R15" s="80">
        <f t="shared" si="6"/>
        <v>5.893909626719057E-3</v>
      </c>
      <c r="S15" s="85">
        <v>1</v>
      </c>
      <c r="T15" s="87">
        <f t="shared" si="7"/>
        <v>1.9646365422396855E-3</v>
      </c>
      <c r="U15" s="78">
        <v>1</v>
      </c>
      <c r="V15" s="80">
        <f t="shared" si="8"/>
        <v>1.9646365422396855E-3</v>
      </c>
      <c r="W15" s="44">
        <v>11</v>
      </c>
    </row>
    <row r="16" spans="1:23" ht="20.100000000000001" customHeight="1" x14ac:dyDescent="0.25">
      <c r="A16" s="81">
        <v>11</v>
      </c>
      <c r="B16" s="116" t="s">
        <v>123</v>
      </c>
      <c r="C16" s="78">
        <v>953</v>
      </c>
      <c r="D16" s="106"/>
      <c r="E16" s="78">
        <v>562</v>
      </c>
      <c r="F16" s="80">
        <f t="shared" si="0"/>
        <v>0.5897166841552991</v>
      </c>
      <c r="G16" s="85">
        <v>2</v>
      </c>
      <c r="H16" s="87">
        <f t="shared" si="1"/>
        <v>3.5587188612099642E-3</v>
      </c>
      <c r="I16" s="78">
        <v>120</v>
      </c>
      <c r="J16" s="80">
        <f t="shared" si="2"/>
        <v>0.21352313167259787</v>
      </c>
      <c r="K16" s="85">
        <v>62</v>
      </c>
      <c r="L16" s="87">
        <f t="shared" si="3"/>
        <v>0.1103202846975089</v>
      </c>
      <c r="M16" s="78">
        <v>353</v>
      </c>
      <c r="N16" s="80">
        <f t="shared" si="4"/>
        <v>0.62811387900355875</v>
      </c>
      <c r="O16" s="85">
        <v>4</v>
      </c>
      <c r="P16" s="87">
        <f t="shared" si="5"/>
        <v>7.1174377224199285E-3</v>
      </c>
      <c r="Q16" s="78">
        <v>7</v>
      </c>
      <c r="R16" s="80">
        <f t="shared" si="6"/>
        <v>1.2455516014234875E-2</v>
      </c>
      <c r="S16" s="85">
        <v>3</v>
      </c>
      <c r="T16" s="87">
        <f t="shared" si="7"/>
        <v>5.3380782918149468E-3</v>
      </c>
      <c r="U16" s="78">
        <v>2</v>
      </c>
      <c r="V16" s="80">
        <f t="shared" si="8"/>
        <v>3.5587188612099642E-3</v>
      </c>
      <c r="W16" s="44">
        <v>9</v>
      </c>
    </row>
    <row r="17" spans="1:23" ht="20.100000000000001" customHeight="1" x14ac:dyDescent="0.25">
      <c r="A17" s="81">
        <v>12</v>
      </c>
      <c r="B17" s="116" t="s">
        <v>124</v>
      </c>
      <c r="C17" s="78">
        <v>1570</v>
      </c>
      <c r="D17" s="106"/>
      <c r="E17" s="78">
        <v>977</v>
      </c>
      <c r="F17" s="80">
        <f t="shared" si="0"/>
        <v>0.62229299363057322</v>
      </c>
      <c r="G17" s="85">
        <v>4</v>
      </c>
      <c r="H17" s="87">
        <f t="shared" si="1"/>
        <v>4.0941658137154556E-3</v>
      </c>
      <c r="I17" s="78">
        <v>101</v>
      </c>
      <c r="J17" s="80">
        <f t="shared" si="2"/>
        <v>0.10337768679631525</v>
      </c>
      <c r="K17" s="85">
        <v>121</v>
      </c>
      <c r="L17" s="87">
        <f t="shared" si="3"/>
        <v>0.12384851586489252</v>
      </c>
      <c r="M17" s="78">
        <v>704</v>
      </c>
      <c r="N17" s="80">
        <f t="shared" si="4"/>
        <v>0.72057318321392017</v>
      </c>
      <c r="O17" s="85">
        <v>11</v>
      </c>
      <c r="P17" s="87">
        <f t="shared" si="5"/>
        <v>1.1258955987717503E-2</v>
      </c>
      <c r="Q17" s="78">
        <v>14</v>
      </c>
      <c r="R17" s="80">
        <f t="shared" si="6"/>
        <v>1.4329580348004094E-2</v>
      </c>
      <c r="S17" s="85">
        <v>3</v>
      </c>
      <c r="T17" s="87">
        <f t="shared" si="7"/>
        <v>3.0706243602865915E-3</v>
      </c>
      <c r="U17" s="78">
        <v>2</v>
      </c>
      <c r="V17" s="80">
        <f t="shared" si="8"/>
        <v>2.0470829068577278E-3</v>
      </c>
      <c r="W17" s="44">
        <v>17</v>
      </c>
    </row>
    <row r="18" spans="1:23" ht="20.100000000000001" customHeight="1" x14ac:dyDescent="0.25">
      <c r="A18" s="81">
        <v>13</v>
      </c>
      <c r="B18" s="116" t="s">
        <v>125</v>
      </c>
      <c r="C18" s="78">
        <v>1855</v>
      </c>
      <c r="D18" s="106"/>
      <c r="E18" s="78">
        <v>1480</v>
      </c>
      <c r="F18" s="80">
        <f t="shared" si="0"/>
        <v>0.7978436657681941</v>
      </c>
      <c r="G18" s="85">
        <v>27</v>
      </c>
      <c r="H18" s="87">
        <f t="shared" si="1"/>
        <v>1.8243243243243244E-2</v>
      </c>
      <c r="I18" s="78">
        <v>173</v>
      </c>
      <c r="J18" s="80">
        <f t="shared" si="2"/>
        <v>0.11689189189189189</v>
      </c>
      <c r="K18" s="85">
        <v>156</v>
      </c>
      <c r="L18" s="87">
        <f t="shared" si="3"/>
        <v>0.10540540540540541</v>
      </c>
      <c r="M18" s="78">
        <v>998</v>
      </c>
      <c r="N18" s="80">
        <f t="shared" si="4"/>
        <v>0.67432432432432432</v>
      </c>
      <c r="O18" s="85">
        <v>20</v>
      </c>
      <c r="P18" s="87">
        <f t="shared" si="5"/>
        <v>1.3513513513513514E-2</v>
      </c>
      <c r="Q18" s="78">
        <v>28</v>
      </c>
      <c r="R18" s="80">
        <f t="shared" si="6"/>
        <v>1.891891891891892E-2</v>
      </c>
      <c r="S18" s="85">
        <v>16</v>
      </c>
      <c r="T18" s="87">
        <f t="shared" si="7"/>
        <v>1.0810810810810811E-2</v>
      </c>
      <c r="U18" s="78">
        <v>13</v>
      </c>
      <c r="V18" s="80">
        <f t="shared" si="8"/>
        <v>8.7837837837837843E-3</v>
      </c>
      <c r="W18" s="44">
        <v>49</v>
      </c>
    </row>
    <row r="19" spans="1:23" ht="20.100000000000001" customHeight="1" x14ac:dyDescent="0.25">
      <c r="A19" s="81">
        <v>14</v>
      </c>
      <c r="B19" s="116" t="s">
        <v>126</v>
      </c>
      <c r="C19" s="78">
        <v>358</v>
      </c>
      <c r="D19" s="106"/>
      <c r="E19" s="78">
        <v>258</v>
      </c>
      <c r="F19" s="80">
        <f t="shared" si="0"/>
        <v>0.72067039106145248</v>
      </c>
      <c r="G19" s="85">
        <v>2</v>
      </c>
      <c r="H19" s="87">
        <f t="shared" si="1"/>
        <v>7.7519379844961239E-3</v>
      </c>
      <c r="I19" s="78">
        <v>17</v>
      </c>
      <c r="J19" s="80">
        <f t="shared" si="2"/>
        <v>6.589147286821706E-2</v>
      </c>
      <c r="K19" s="85">
        <v>23</v>
      </c>
      <c r="L19" s="87">
        <f t="shared" si="3"/>
        <v>8.9147286821705432E-2</v>
      </c>
      <c r="M19" s="78">
        <v>208</v>
      </c>
      <c r="N19" s="80">
        <f t="shared" si="4"/>
        <v>0.80620155038759689</v>
      </c>
      <c r="O19" s="85">
        <v>3</v>
      </c>
      <c r="P19" s="87">
        <f t="shared" si="5"/>
        <v>1.1627906976744186E-2</v>
      </c>
      <c r="Q19" s="78">
        <v>2</v>
      </c>
      <c r="R19" s="80">
        <f t="shared" si="6"/>
        <v>7.7519379844961239E-3</v>
      </c>
      <c r="S19" s="85">
        <v>1</v>
      </c>
      <c r="T19" s="87">
        <f t="shared" si="7"/>
        <v>3.875968992248062E-3</v>
      </c>
      <c r="U19" s="78">
        <v>1</v>
      </c>
      <c r="V19" s="80">
        <f t="shared" si="8"/>
        <v>3.875968992248062E-3</v>
      </c>
      <c r="W19" s="44">
        <v>1</v>
      </c>
    </row>
    <row r="20" spans="1:23" ht="20.100000000000001" customHeight="1" x14ac:dyDescent="0.25">
      <c r="A20" s="81">
        <v>15</v>
      </c>
      <c r="B20" s="116" t="s">
        <v>127</v>
      </c>
      <c r="C20" s="78">
        <v>1244</v>
      </c>
      <c r="D20" s="106"/>
      <c r="E20" s="78">
        <v>762</v>
      </c>
      <c r="F20" s="80">
        <f t="shared" si="0"/>
        <v>0.612540192926045</v>
      </c>
      <c r="G20" s="85">
        <v>7</v>
      </c>
      <c r="H20" s="87">
        <f t="shared" si="1"/>
        <v>9.1863517060367453E-3</v>
      </c>
      <c r="I20" s="78">
        <v>82</v>
      </c>
      <c r="J20" s="80">
        <f t="shared" si="2"/>
        <v>0.10761154855643044</v>
      </c>
      <c r="K20" s="85">
        <v>72</v>
      </c>
      <c r="L20" s="87">
        <f t="shared" si="3"/>
        <v>9.4488188976377951E-2</v>
      </c>
      <c r="M20" s="78">
        <v>569</v>
      </c>
      <c r="N20" s="80">
        <f t="shared" si="4"/>
        <v>0.74671916010498685</v>
      </c>
      <c r="O20" s="85">
        <v>6</v>
      </c>
      <c r="P20" s="87">
        <f t="shared" si="5"/>
        <v>7.874015748031496E-3</v>
      </c>
      <c r="Q20" s="78">
        <v>5</v>
      </c>
      <c r="R20" s="80">
        <f t="shared" si="6"/>
        <v>6.5616797900262466E-3</v>
      </c>
      <c r="S20" s="85">
        <v>3</v>
      </c>
      <c r="T20" s="87">
        <f t="shared" si="7"/>
        <v>3.937007874015748E-3</v>
      </c>
      <c r="U20" s="78">
        <v>3</v>
      </c>
      <c r="V20" s="80">
        <f t="shared" si="8"/>
        <v>3.937007874015748E-3</v>
      </c>
      <c r="W20" s="44">
        <v>15</v>
      </c>
    </row>
    <row r="21" spans="1:23" ht="20.100000000000001" customHeight="1" x14ac:dyDescent="0.25">
      <c r="A21" s="81">
        <v>16</v>
      </c>
      <c r="B21" s="116" t="s">
        <v>128</v>
      </c>
      <c r="C21" s="78">
        <v>927</v>
      </c>
      <c r="D21" s="106"/>
      <c r="E21" s="78">
        <v>634</v>
      </c>
      <c r="F21" s="80">
        <f t="shared" si="0"/>
        <v>0.68392664509169365</v>
      </c>
      <c r="G21" s="85">
        <v>4</v>
      </c>
      <c r="H21" s="87">
        <f t="shared" si="1"/>
        <v>6.3091482649842269E-3</v>
      </c>
      <c r="I21" s="78">
        <v>81</v>
      </c>
      <c r="J21" s="80">
        <f t="shared" si="2"/>
        <v>0.12776025236593061</v>
      </c>
      <c r="K21" s="85">
        <v>56</v>
      </c>
      <c r="L21" s="87">
        <f t="shared" si="3"/>
        <v>8.8328075709779186E-2</v>
      </c>
      <c r="M21" s="78">
        <v>473</v>
      </c>
      <c r="N21" s="80">
        <f t="shared" si="4"/>
        <v>0.74605678233438488</v>
      </c>
      <c r="O21" s="85">
        <v>3</v>
      </c>
      <c r="P21" s="87">
        <f t="shared" si="5"/>
        <v>4.7318611987381704E-3</v>
      </c>
      <c r="Q21" s="78">
        <v>1</v>
      </c>
      <c r="R21" s="80">
        <f t="shared" si="6"/>
        <v>1.5772870662460567E-3</v>
      </c>
      <c r="S21" s="85">
        <v>5</v>
      </c>
      <c r="T21" s="87">
        <f t="shared" si="7"/>
        <v>7.8864353312302835E-3</v>
      </c>
      <c r="U21" s="78">
        <v>0</v>
      </c>
      <c r="V21" s="80">
        <f t="shared" si="8"/>
        <v>0</v>
      </c>
      <c r="W21" s="44">
        <v>11</v>
      </c>
    </row>
    <row r="22" spans="1:23" ht="20.100000000000001" customHeight="1" x14ac:dyDescent="0.25">
      <c r="A22" s="81">
        <v>17</v>
      </c>
      <c r="B22" s="116" t="s">
        <v>129</v>
      </c>
      <c r="C22" s="78">
        <v>928</v>
      </c>
      <c r="D22" s="106"/>
      <c r="E22" s="78">
        <v>604</v>
      </c>
      <c r="F22" s="80">
        <f t="shared" si="0"/>
        <v>0.65086206896551724</v>
      </c>
      <c r="G22" s="85">
        <v>2</v>
      </c>
      <c r="H22" s="87">
        <f t="shared" si="1"/>
        <v>3.3112582781456954E-3</v>
      </c>
      <c r="I22" s="78">
        <v>77</v>
      </c>
      <c r="J22" s="80">
        <f t="shared" si="2"/>
        <v>0.12748344370860928</v>
      </c>
      <c r="K22" s="85">
        <v>53</v>
      </c>
      <c r="L22" s="87">
        <f t="shared" si="3"/>
        <v>8.7748344370860931E-2</v>
      </c>
      <c r="M22" s="78">
        <v>450</v>
      </c>
      <c r="N22" s="80">
        <f t="shared" si="4"/>
        <v>0.74503311258278149</v>
      </c>
      <c r="O22" s="85">
        <v>6</v>
      </c>
      <c r="P22" s="87">
        <f t="shared" si="5"/>
        <v>9.9337748344370865E-3</v>
      </c>
      <c r="Q22" s="78">
        <v>4</v>
      </c>
      <c r="R22" s="80">
        <f t="shared" si="6"/>
        <v>6.6225165562913907E-3</v>
      </c>
      <c r="S22" s="85">
        <v>2</v>
      </c>
      <c r="T22" s="87">
        <f t="shared" si="7"/>
        <v>3.3112582781456954E-3</v>
      </c>
      <c r="U22" s="78">
        <v>2</v>
      </c>
      <c r="V22" s="80">
        <f t="shared" si="8"/>
        <v>3.3112582781456954E-3</v>
      </c>
      <c r="W22" s="44">
        <v>8</v>
      </c>
    </row>
    <row r="23" spans="1:23" ht="20.100000000000001" customHeight="1" x14ac:dyDescent="0.25">
      <c r="A23" s="81">
        <v>18</v>
      </c>
      <c r="B23" s="116" t="s">
        <v>130</v>
      </c>
      <c r="C23" s="78">
        <v>1255</v>
      </c>
      <c r="D23" s="106"/>
      <c r="E23" s="78">
        <v>840</v>
      </c>
      <c r="F23" s="80">
        <f t="shared" si="0"/>
        <v>0.66932270916334657</v>
      </c>
      <c r="G23" s="85">
        <v>8</v>
      </c>
      <c r="H23" s="87">
        <f t="shared" si="1"/>
        <v>9.5238095238095247E-3</v>
      </c>
      <c r="I23" s="78">
        <v>114</v>
      </c>
      <c r="J23" s="80">
        <f t="shared" si="2"/>
        <v>0.1357142857142857</v>
      </c>
      <c r="K23" s="85">
        <v>76</v>
      </c>
      <c r="L23" s="87">
        <f t="shared" si="3"/>
        <v>9.0476190476190474E-2</v>
      </c>
      <c r="M23" s="78">
        <v>612</v>
      </c>
      <c r="N23" s="80">
        <f t="shared" si="4"/>
        <v>0.72857142857142854</v>
      </c>
      <c r="O23" s="85">
        <v>6</v>
      </c>
      <c r="P23" s="87">
        <f t="shared" si="5"/>
        <v>7.1428571428571426E-3</v>
      </c>
      <c r="Q23" s="78">
        <v>3</v>
      </c>
      <c r="R23" s="80">
        <f t="shared" si="6"/>
        <v>3.5714285714285713E-3</v>
      </c>
      <c r="S23" s="85">
        <v>1</v>
      </c>
      <c r="T23" s="87">
        <f t="shared" si="7"/>
        <v>1.1904761904761906E-3</v>
      </c>
      <c r="U23" s="78">
        <v>3</v>
      </c>
      <c r="V23" s="80">
        <f t="shared" si="8"/>
        <v>3.5714285714285713E-3</v>
      </c>
      <c r="W23" s="44">
        <v>17</v>
      </c>
    </row>
    <row r="24" spans="1:23" ht="20.100000000000001" customHeight="1" x14ac:dyDescent="0.25">
      <c r="A24" s="81">
        <v>19</v>
      </c>
      <c r="B24" s="116" t="s">
        <v>131</v>
      </c>
      <c r="C24" s="78">
        <v>75</v>
      </c>
      <c r="D24" s="106"/>
      <c r="E24" s="78">
        <v>53</v>
      </c>
      <c r="F24" s="80">
        <f t="shared" si="0"/>
        <v>0.70666666666666667</v>
      </c>
      <c r="G24" s="85">
        <v>0</v>
      </c>
      <c r="H24" s="87">
        <f t="shared" si="1"/>
        <v>0</v>
      </c>
      <c r="I24" s="78">
        <v>5</v>
      </c>
      <c r="J24" s="80">
        <f t="shared" si="2"/>
        <v>9.4339622641509441E-2</v>
      </c>
      <c r="K24" s="85">
        <v>3</v>
      </c>
      <c r="L24" s="87">
        <f t="shared" si="3"/>
        <v>5.6603773584905662E-2</v>
      </c>
      <c r="M24" s="78">
        <v>44</v>
      </c>
      <c r="N24" s="80">
        <f t="shared" si="4"/>
        <v>0.83018867924528306</v>
      </c>
      <c r="O24" s="85">
        <v>0</v>
      </c>
      <c r="P24" s="87">
        <f t="shared" si="5"/>
        <v>0</v>
      </c>
      <c r="Q24" s="78">
        <v>0</v>
      </c>
      <c r="R24" s="80">
        <f t="shared" si="6"/>
        <v>0</v>
      </c>
      <c r="S24" s="85">
        <v>0</v>
      </c>
      <c r="T24" s="87">
        <f t="shared" si="7"/>
        <v>0</v>
      </c>
      <c r="U24" s="78">
        <v>0</v>
      </c>
      <c r="V24" s="80">
        <f t="shared" si="8"/>
        <v>0</v>
      </c>
      <c r="W24" s="44">
        <v>1</v>
      </c>
    </row>
    <row r="25" spans="1:23" ht="27" customHeight="1" x14ac:dyDescent="0.25">
      <c r="A25" s="81">
        <v>20</v>
      </c>
      <c r="B25" s="116" t="s">
        <v>132</v>
      </c>
      <c r="C25" s="78">
        <v>680</v>
      </c>
      <c r="D25" s="106"/>
      <c r="E25" s="78">
        <v>524</v>
      </c>
      <c r="F25" s="80">
        <f t="shared" si="0"/>
        <v>0.77058823529411768</v>
      </c>
      <c r="G25" s="85">
        <v>8</v>
      </c>
      <c r="H25" s="87">
        <f t="shared" si="1"/>
        <v>1.5267175572519083E-2</v>
      </c>
      <c r="I25" s="78">
        <v>58</v>
      </c>
      <c r="J25" s="80">
        <f t="shared" si="2"/>
        <v>0.11068702290076336</v>
      </c>
      <c r="K25" s="85">
        <v>54</v>
      </c>
      <c r="L25" s="87">
        <f t="shared" si="3"/>
        <v>0.10305343511450382</v>
      </c>
      <c r="M25" s="78">
        <v>382</v>
      </c>
      <c r="N25" s="80">
        <f t="shared" si="4"/>
        <v>0.72900763358778631</v>
      </c>
      <c r="O25" s="85">
        <v>6</v>
      </c>
      <c r="P25" s="87">
        <f t="shared" si="5"/>
        <v>1.1450381679389313E-2</v>
      </c>
      <c r="Q25" s="78">
        <v>4</v>
      </c>
      <c r="R25" s="80">
        <f t="shared" si="6"/>
        <v>7.6335877862595417E-3</v>
      </c>
      <c r="S25" s="85">
        <v>2</v>
      </c>
      <c r="T25" s="87">
        <f t="shared" si="7"/>
        <v>3.8167938931297708E-3</v>
      </c>
      <c r="U25" s="78">
        <v>2</v>
      </c>
      <c r="V25" s="80">
        <f t="shared" si="8"/>
        <v>3.8167938931297708E-3</v>
      </c>
      <c r="W25" s="44">
        <v>8</v>
      </c>
    </row>
    <row r="26" spans="1:23" ht="29.25" customHeight="1" x14ac:dyDescent="0.25">
      <c r="A26" s="81">
        <v>21</v>
      </c>
      <c r="B26" s="116" t="s">
        <v>133</v>
      </c>
      <c r="C26" s="78">
        <v>94</v>
      </c>
      <c r="D26" s="106"/>
      <c r="E26" s="78">
        <v>71</v>
      </c>
      <c r="F26" s="80">
        <f t="shared" si="0"/>
        <v>0.75531914893617025</v>
      </c>
      <c r="G26" s="85">
        <v>0</v>
      </c>
      <c r="H26" s="87">
        <f t="shared" si="1"/>
        <v>0</v>
      </c>
      <c r="I26" s="78">
        <v>2</v>
      </c>
      <c r="J26" s="80">
        <f t="shared" si="2"/>
        <v>2.8169014084507043E-2</v>
      </c>
      <c r="K26" s="85">
        <v>8</v>
      </c>
      <c r="L26" s="87">
        <f t="shared" si="3"/>
        <v>0.11267605633802817</v>
      </c>
      <c r="M26" s="78">
        <v>57</v>
      </c>
      <c r="N26" s="80">
        <f t="shared" si="4"/>
        <v>0.80281690140845074</v>
      </c>
      <c r="O26" s="85">
        <v>2</v>
      </c>
      <c r="P26" s="87">
        <f t="shared" si="5"/>
        <v>2.8169014084507043E-2</v>
      </c>
      <c r="Q26" s="78">
        <v>0</v>
      </c>
      <c r="R26" s="80">
        <f t="shared" si="6"/>
        <v>0</v>
      </c>
      <c r="S26" s="85">
        <v>0</v>
      </c>
      <c r="T26" s="87">
        <f t="shared" si="7"/>
        <v>0</v>
      </c>
      <c r="U26" s="78">
        <v>0</v>
      </c>
      <c r="V26" s="80">
        <f t="shared" si="8"/>
        <v>0</v>
      </c>
      <c r="W26" s="44">
        <v>2</v>
      </c>
    </row>
    <row r="27" spans="1:23" ht="24.75" customHeight="1" x14ac:dyDescent="0.25">
      <c r="A27" s="81">
        <v>22</v>
      </c>
      <c r="B27" s="116" t="s">
        <v>134</v>
      </c>
      <c r="C27" s="78">
        <v>126</v>
      </c>
      <c r="D27" s="106"/>
      <c r="E27" s="78">
        <v>95</v>
      </c>
      <c r="F27" s="80">
        <f t="shared" si="0"/>
        <v>0.75396825396825395</v>
      </c>
      <c r="G27" s="85">
        <v>2</v>
      </c>
      <c r="H27" s="87">
        <f t="shared" si="1"/>
        <v>2.1052631578947368E-2</v>
      </c>
      <c r="I27" s="78">
        <v>17</v>
      </c>
      <c r="J27" s="80">
        <f t="shared" si="2"/>
        <v>0.17894736842105263</v>
      </c>
      <c r="K27" s="85">
        <v>2</v>
      </c>
      <c r="L27" s="87">
        <f t="shared" si="3"/>
        <v>2.1052631578947368E-2</v>
      </c>
      <c r="M27" s="78">
        <v>73</v>
      </c>
      <c r="N27" s="80">
        <f t="shared" si="4"/>
        <v>0.76842105263157889</v>
      </c>
      <c r="O27" s="85">
        <v>1</v>
      </c>
      <c r="P27" s="87">
        <f t="shared" si="5"/>
        <v>1.0526315789473684E-2</v>
      </c>
      <c r="Q27" s="78">
        <v>0</v>
      </c>
      <c r="R27" s="80">
        <f t="shared" si="6"/>
        <v>0</v>
      </c>
      <c r="S27" s="85">
        <v>0</v>
      </c>
      <c r="T27" s="87">
        <f t="shared" si="7"/>
        <v>0</v>
      </c>
      <c r="U27" s="78">
        <v>0</v>
      </c>
      <c r="V27" s="80">
        <f t="shared" si="8"/>
        <v>0</v>
      </c>
      <c r="W27" s="44">
        <v>0</v>
      </c>
    </row>
    <row r="28" spans="1:23" ht="27.75" customHeight="1" x14ac:dyDescent="0.25">
      <c r="A28" s="81">
        <v>23</v>
      </c>
      <c r="B28" s="116" t="s">
        <v>135</v>
      </c>
      <c r="C28" s="78">
        <v>77</v>
      </c>
      <c r="D28" s="106"/>
      <c r="E28" s="78">
        <v>61</v>
      </c>
      <c r="F28" s="80">
        <f t="shared" si="0"/>
        <v>0.79220779220779225</v>
      </c>
      <c r="G28" s="85">
        <v>2</v>
      </c>
      <c r="H28" s="87">
        <f t="shared" si="1"/>
        <v>3.2786885245901641E-2</v>
      </c>
      <c r="I28" s="78">
        <v>4</v>
      </c>
      <c r="J28" s="80">
        <f t="shared" si="2"/>
        <v>6.5573770491803282E-2</v>
      </c>
      <c r="K28" s="85">
        <v>5</v>
      </c>
      <c r="L28" s="87">
        <f t="shared" si="3"/>
        <v>8.1967213114754092E-2</v>
      </c>
      <c r="M28" s="78">
        <v>48</v>
      </c>
      <c r="N28" s="80">
        <f t="shared" si="4"/>
        <v>0.78688524590163933</v>
      </c>
      <c r="O28" s="85">
        <v>0</v>
      </c>
      <c r="P28" s="87">
        <f t="shared" si="5"/>
        <v>0</v>
      </c>
      <c r="Q28" s="78">
        <v>0</v>
      </c>
      <c r="R28" s="80">
        <f t="shared" si="6"/>
        <v>0</v>
      </c>
      <c r="S28" s="85">
        <v>1</v>
      </c>
      <c r="T28" s="87">
        <f t="shared" si="7"/>
        <v>1.6393442622950821E-2</v>
      </c>
      <c r="U28" s="78">
        <v>0</v>
      </c>
      <c r="V28" s="80">
        <f t="shared" si="8"/>
        <v>0</v>
      </c>
      <c r="W28" s="44">
        <v>1</v>
      </c>
    </row>
    <row r="29" spans="1:23" ht="30" customHeight="1" x14ac:dyDescent="0.25">
      <c r="A29" s="81">
        <v>24</v>
      </c>
      <c r="B29" s="116" t="s">
        <v>136</v>
      </c>
      <c r="C29" s="78">
        <v>200</v>
      </c>
      <c r="D29" s="106"/>
      <c r="E29" s="78">
        <v>169</v>
      </c>
      <c r="F29" s="80">
        <f t="shared" si="0"/>
        <v>0.84499999999999997</v>
      </c>
      <c r="G29" s="85">
        <v>1</v>
      </c>
      <c r="H29" s="87">
        <f t="shared" si="1"/>
        <v>5.9171597633136093E-3</v>
      </c>
      <c r="I29" s="78">
        <v>8</v>
      </c>
      <c r="J29" s="80">
        <f t="shared" si="2"/>
        <v>4.7337278106508875E-2</v>
      </c>
      <c r="K29" s="85">
        <v>10</v>
      </c>
      <c r="L29" s="87">
        <f t="shared" si="3"/>
        <v>5.9171597633136092E-2</v>
      </c>
      <c r="M29" s="78">
        <v>150</v>
      </c>
      <c r="N29" s="80">
        <f t="shared" si="4"/>
        <v>0.8875739644970414</v>
      </c>
      <c r="O29" s="85">
        <v>0</v>
      </c>
      <c r="P29" s="87">
        <f t="shared" si="5"/>
        <v>0</v>
      </c>
      <c r="Q29" s="78">
        <v>0</v>
      </c>
      <c r="R29" s="80">
        <f t="shared" si="6"/>
        <v>0</v>
      </c>
      <c r="S29" s="85">
        <v>0</v>
      </c>
      <c r="T29" s="87">
        <f t="shared" si="7"/>
        <v>0</v>
      </c>
      <c r="U29" s="78">
        <v>0</v>
      </c>
      <c r="V29" s="80">
        <f t="shared" si="8"/>
        <v>0</v>
      </c>
      <c r="W29" s="44">
        <v>0</v>
      </c>
    </row>
    <row r="30" spans="1:23" ht="20.100000000000001" customHeight="1" x14ac:dyDescent="0.25">
      <c r="A30" s="81">
        <v>25</v>
      </c>
      <c r="B30" s="116" t="s">
        <v>137</v>
      </c>
      <c r="C30" s="78">
        <v>460</v>
      </c>
      <c r="D30" s="106"/>
      <c r="E30" s="78">
        <v>332</v>
      </c>
      <c r="F30" s="80">
        <f t="shared" si="0"/>
        <v>0.72173913043478266</v>
      </c>
      <c r="G30" s="85">
        <v>2</v>
      </c>
      <c r="H30" s="87">
        <f t="shared" si="1"/>
        <v>6.024096385542169E-3</v>
      </c>
      <c r="I30" s="78">
        <v>34</v>
      </c>
      <c r="J30" s="80">
        <f t="shared" si="2"/>
        <v>0.10240963855421686</v>
      </c>
      <c r="K30" s="85">
        <v>34</v>
      </c>
      <c r="L30" s="87">
        <f t="shared" si="3"/>
        <v>0.10240963855421686</v>
      </c>
      <c r="M30" s="78">
        <v>255</v>
      </c>
      <c r="N30" s="80">
        <f t="shared" si="4"/>
        <v>0.76807228915662651</v>
      </c>
      <c r="O30" s="85">
        <v>3</v>
      </c>
      <c r="P30" s="87">
        <f t="shared" si="5"/>
        <v>9.0361445783132526E-3</v>
      </c>
      <c r="Q30" s="78">
        <v>2</v>
      </c>
      <c r="R30" s="80">
        <f t="shared" si="6"/>
        <v>6.024096385542169E-3</v>
      </c>
      <c r="S30" s="85">
        <v>1</v>
      </c>
      <c r="T30" s="87">
        <f t="shared" si="7"/>
        <v>3.0120481927710845E-3</v>
      </c>
      <c r="U30" s="78">
        <v>0</v>
      </c>
      <c r="V30" s="80">
        <f t="shared" si="8"/>
        <v>0</v>
      </c>
      <c r="W30" s="44">
        <v>1</v>
      </c>
    </row>
    <row r="31" spans="1:23" ht="20.100000000000001" customHeight="1" x14ac:dyDescent="0.25">
      <c r="A31" s="81">
        <v>26</v>
      </c>
      <c r="B31" s="116" t="s">
        <v>138</v>
      </c>
      <c r="C31" s="78">
        <v>808</v>
      </c>
      <c r="D31" s="106"/>
      <c r="E31" s="78">
        <v>620</v>
      </c>
      <c r="F31" s="80">
        <f t="shared" si="0"/>
        <v>0.76732673267326734</v>
      </c>
      <c r="G31" s="85">
        <v>1</v>
      </c>
      <c r="H31" s="87">
        <f t="shared" si="1"/>
        <v>1.6129032258064516E-3</v>
      </c>
      <c r="I31" s="78">
        <v>65</v>
      </c>
      <c r="J31" s="80">
        <f t="shared" si="2"/>
        <v>0.10483870967741936</v>
      </c>
      <c r="K31" s="85">
        <v>58</v>
      </c>
      <c r="L31" s="87">
        <f t="shared" si="3"/>
        <v>9.3548387096774197E-2</v>
      </c>
      <c r="M31" s="78">
        <v>478</v>
      </c>
      <c r="N31" s="80">
        <f t="shared" si="4"/>
        <v>0.7709677419354839</v>
      </c>
      <c r="O31" s="85">
        <v>3</v>
      </c>
      <c r="P31" s="87">
        <f t="shared" si="5"/>
        <v>4.8387096774193551E-3</v>
      </c>
      <c r="Q31" s="78">
        <v>3</v>
      </c>
      <c r="R31" s="80">
        <f t="shared" si="6"/>
        <v>4.8387096774193551E-3</v>
      </c>
      <c r="S31" s="85">
        <v>3</v>
      </c>
      <c r="T31" s="87">
        <f t="shared" si="7"/>
        <v>4.8387096774193551E-3</v>
      </c>
      <c r="U31" s="78">
        <v>0</v>
      </c>
      <c r="V31" s="80">
        <f t="shared" si="8"/>
        <v>0</v>
      </c>
      <c r="W31" s="44">
        <v>9</v>
      </c>
    </row>
    <row r="32" spans="1:23" ht="20.100000000000001" customHeight="1" x14ac:dyDescent="0.25">
      <c r="A32" s="81">
        <v>27</v>
      </c>
      <c r="B32" s="116" t="s">
        <v>139</v>
      </c>
      <c r="C32" s="78">
        <v>117</v>
      </c>
      <c r="D32" s="106"/>
      <c r="E32" s="78">
        <v>106</v>
      </c>
      <c r="F32" s="80">
        <f t="shared" si="0"/>
        <v>0.90598290598290598</v>
      </c>
      <c r="G32" s="85">
        <v>1</v>
      </c>
      <c r="H32" s="87">
        <f t="shared" si="1"/>
        <v>9.433962264150943E-3</v>
      </c>
      <c r="I32" s="78">
        <v>3</v>
      </c>
      <c r="J32" s="80">
        <f t="shared" si="2"/>
        <v>2.8301886792452831E-2</v>
      </c>
      <c r="K32" s="85">
        <v>10</v>
      </c>
      <c r="L32" s="87">
        <f t="shared" si="3"/>
        <v>9.4339622641509441E-2</v>
      </c>
      <c r="M32" s="78">
        <v>91</v>
      </c>
      <c r="N32" s="80">
        <f t="shared" si="4"/>
        <v>0.85849056603773588</v>
      </c>
      <c r="O32" s="85">
        <v>1</v>
      </c>
      <c r="P32" s="87">
        <f t="shared" si="5"/>
        <v>9.433962264150943E-3</v>
      </c>
      <c r="Q32" s="78">
        <v>0</v>
      </c>
      <c r="R32" s="80">
        <f t="shared" si="6"/>
        <v>0</v>
      </c>
      <c r="S32" s="85">
        <v>0</v>
      </c>
      <c r="T32" s="87">
        <f t="shared" si="7"/>
        <v>0</v>
      </c>
      <c r="U32" s="78">
        <v>0</v>
      </c>
      <c r="V32" s="80">
        <f t="shared" si="8"/>
        <v>0</v>
      </c>
      <c r="W32" s="44">
        <v>0</v>
      </c>
    </row>
    <row r="33" spans="1:23" ht="20.100000000000001" customHeight="1" x14ac:dyDescent="0.25">
      <c r="A33" s="81">
        <v>28</v>
      </c>
      <c r="B33" s="116" t="s">
        <v>140</v>
      </c>
      <c r="C33" s="78">
        <v>120</v>
      </c>
      <c r="D33" s="106"/>
      <c r="E33" s="78">
        <v>91</v>
      </c>
      <c r="F33" s="80">
        <f t="shared" si="0"/>
        <v>0.7583333333333333</v>
      </c>
      <c r="G33" s="85">
        <v>2</v>
      </c>
      <c r="H33" s="87">
        <f t="shared" si="1"/>
        <v>2.197802197802198E-2</v>
      </c>
      <c r="I33" s="78">
        <v>7</v>
      </c>
      <c r="J33" s="80">
        <f t="shared" si="2"/>
        <v>7.6923076923076927E-2</v>
      </c>
      <c r="K33" s="85">
        <v>13</v>
      </c>
      <c r="L33" s="87">
        <f t="shared" si="3"/>
        <v>0.14285714285714285</v>
      </c>
      <c r="M33" s="78">
        <v>67</v>
      </c>
      <c r="N33" s="80">
        <f t="shared" si="4"/>
        <v>0.73626373626373631</v>
      </c>
      <c r="O33" s="85">
        <v>0</v>
      </c>
      <c r="P33" s="87">
        <f t="shared" si="5"/>
        <v>0</v>
      </c>
      <c r="Q33" s="78">
        <v>0</v>
      </c>
      <c r="R33" s="80">
        <f t="shared" si="6"/>
        <v>0</v>
      </c>
      <c r="S33" s="85">
        <v>0</v>
      </c>
      <c r="T33" s="87">
        <f t="shared" si="7"/>
        <v>0</v>
      </c>
      <c r="U33" s="78">
        <v>0</v>
      </c>
      <c r="V33" s="80">
        <f t="shared" si="8"/>
        <v>0</v>
      </c>
      <c r="W33" s="44">
        <v>2</v>
      </c>
    </row>
    <row r="34" spans="1:23" ht="20.100000000000001" customHeight="1" x14ac:dyDescent="0.25">
      <c r="A34" s="81">
        <v>29</v>
      </c>
      <c r="B34" s="116" t="s">
        <v>141</v>
      </c>
      <c r="C34" s="78">
        <v>412</v>
      </c>
      <c r="D34" s="106"/>
      <c r="E34" s="78">
        <v>331</v>
      </c>
      <c r="F34" s="80">
        <f t="shared" si="0"/>
        <v>0.80339805825242716</v>
      </c>
      <c r="G34" s="85">
        <v>0</v>
      </c>
      <c r="H34" s="87">
        <f t="shared" si="1"/>
        <v>0</v>
      </c>
      <c r="I34" s="78">
        <v>34</v>
      </c>
      <c r="J34" s="80">
        <f t="shared" si="2"/>
        <v>0.1027190332326284</v>
      </c>
      <c r="K34" s="85">
        <v>36</v>
      </c>
      <c r="L34" s="87">
        <f t="shared" si="3"/>
        <v>0.10876132930513595</v>
      </c>
      <c r="M34" s="78">
        <v>253</v>
      </c>
      <c r="N34" s="80">
        <f t="shared" si="4"/>
        <v>0.7643504531722054</v>
      </c>
      <c r="O34" s="85">
        <v>0</v>
      </c>
      <c r="P34" s="87">
        <f t="shared" si="5"/>
        <v>0</v>
      </c>
      <c r="Q34" s="78">
        <v>2</v>
      </c>
      <c r="R34" s="80">
        <f t="shared" si="6"/>
        <v>6.0422960725075529E-3</v>
      </c>
      <c r="S34" s="85">
        <v>0</v>
      </c>
      <c r="T34" s="87">
        <f t="shared" si="7"/>
        <v>0</v>
      </c>
      <c r="U34" s="78">
        <v>0</v>
      </c>
      <c r="V34" s="80">
        <f t="shared" si="8"/>
        <v>0</v>
      </c>
      <c r="W34" s="44">
        <v>6</v>
      </c>
    </row>
    <row r="35" spans="1:23" ht="20.100000000000001" customHeight="1" x14ac:dyDescent="0.25">
      <c r="A35" s="81">
        <v>30</v>
      </c>
      <c r="B35" s="116" t="s">
        <v>142</v>
      </c>
      <c r="C35" s="78">
        <v>1540</v>
      </c>
      <c r="D35" s="106"/>
      <c r="E35" s="78">
        <v>950</v>
      </c>
      <c r="F35" s="80">
        <f t="shared" si="0"/>
        <v>0.61688311688311692</v>
      </c>
      <c r="G35" s="85">
        <v>1</v>
      </c>
      <c r="H35" s="87">
        <f t="shared" si="1"/>
        <v>1.0526315789473684E-3</v>
      </c>
      <c r="I35" s="78">
        <v>84</v>
      </c>
      <c r="J35" s="80">
        <f t="shared" si="2"/>
        <v>8.8421052631578942E-2</v>
      </c>
      <c r="K35" s="85">
        <v>128</v>
      </c>
      <c r="L35" s="87">
        <f t="shared" si="3"/>
        <v>0.13473684210526315</v>
      </c>
      <c r="M35" s="78">
        <v>703</v>
      </c>
      <c r="N35" s="80">
        <f t="shared" si="4"/>
        <v>0.74</v>
      </c>
      <c r="O35" s="85">
        <v>6</v>
      </c>
      <c r="P35" s="87">
        <f t="shared" si="5"/>
        <v>6.3157894736842104E-3</v>
      </c>
      <c r="Q35" s="78">
        <v>0</v>
      </c>
      <c r="R35" s="80">
        <f t="shared" si="6"/>
        <v>0</v>
      </c>
      <c r="S35" s="85">
        <v>2</v>
      </c>
      <c r="T35" s="87">
        <f t="shared" si="7"/>
        <v>2.1052631578947368E-3</v>
      </c>
      <c r="U35" s="78">
        <v>6</v>
      </c>
      <c r="V35" s="80">
        <f t="shared" si="8"/>
        <v>6.3157894736842104E-3</v>
      </c>
      <c r="W35" s="44">
        <v>20</v>
      </c>
    </row>
    <row r="36" spans="1:23" ht="20.100000000000001" customHeight="1" x14ac:dyDescent="0.25">
      <c r="A36" s="81">
        <v>31</v>
      </c>
      <c r="B36" s="116" t="s">
        <v>143</v>
      </c>
      <c r="C36" s="78">
        <v>204</v>
      </c>
      <c r="D36" s="106"/>
      <c r="E36" s="78">
        <v>156</v>
      </c>
      <c r="F36" s="80">
        <f t="shared" si="0"/>
        <v>0.76470588235294112</v>
      </c>
      <c r="G36" s="85">
        <v>2</v>
      </c>
      <c r="H36" s="87">
        <f t="shared" si="1"/>
        <v>1.282051282051282E-2</v>
      </c>
      <c r="I36" s="78">
        <v>14</v>
      </c>
      <c r="J36" s="80">
        <f t="shared" si="2"/>
        <v>8.9743589743589744E-2</v>
      </c>
      <c r="K36" s="85">
        <v>43</v>
      </c>
      <c r="L36" s="87">
        <f t="shared" si="3"/>
        <v>0.27564102564102566</v>
      </c>
      <c r="M36" s="78">
        <v>94</v>
      </c>
      <c r="N36" s="80">
        <f t="shared" si="4"/>
        <v>0.60256410256410253</v>
      </c>
      <c r="O36" s="85">
        <v>0</v>
      </c>
      <c r="P36" s="87">
        <f t="shared" si="5"/>
        <v>0</v>
      </c>
      <c r="Q36" s="78">
        <v>3</v>
      </c>
      <c r="R36" s="80">
        <f t="shared" si="6"/>
        <v>1.9230769230769232E-2</v>
      </c>
      <c r="S36" s="85">
        <v>0</v>
      </c>
      <c r="T36" s="87">
        <f t="shared" si="7"/>
        <v>0</v>
      </c>
      <c r="U36" s="78">
        <v>0</v>
      </c>
      <c r="V36" s="80">
        <f t="shared" si="8"/>
        <v>0</v>
      </c>
      <c r="W36" s="44">
        <v>0</v>
      </c>
    </row>
    <row r="37" spans="1:23" ht="20.100000000000001" customHeight="1" x14ac:dyDescent="0.25">
      <c r="A37" s="81">
        <v>32</v>
      </c>
      <c r="B37" s="116" t="s">
        <v>144</v>
      </c>
      <c r="C37" s="78">
        <v>128</v>
      </c>
      <c r="D37" s="91"/>
      <c r="E37" s="78">
        <v>78</v>
      </c>
      <c r="F37" s="80">
        <f t="shared" si="0"/>
        <v>0.609375</v>
      </c>
      <c r="G37" s="85">
        <v>1</v>
      </c>
      <c r="H37" s="87">
        <f t="shared" si="1"/>
        <v>1.282051282051282E-2</v>
      </c>
      <c r="I37" s="78">
        <v>6</v>
      </c>
      <c r="J37" s="80">
        <f t="shared" si="2"/>
        <v>7.6923076923076927E-2</v>
      </c>
      <c r="K37" s="85">
        <v>16</v>
      </c>
      <c r="L37" s="87">
        <f t="shared" si="3"/>
        <v>0.20512820512820512</v>
      </c>
      <c r="M37" s="78">
        <v>51</v>
      </c>
      <c r="N37" s="80">
        <f t="shared" si="4"/>
        <v>0.65384615384615385</v>
      </c>
      <c r="O37" s="85">
        <v>0</v>
      </c>
      <c r="P37" s="87">
        <f t="shared" si="5"/>
        <v>0</v>
      </c>
      <c r="Q37" s="78">
        <v>0</v>
      </c>
      <c r="R37" s="80">
        <f t="shared" si="6"/>
        <v>0</v>
      </c>
      <c r="S37" s="85">
        <v>0</v>
      </c>
      <c r="T37" s="87">
        <f t="shared" si="7"/>
        <v>0</v>
      </c>
      <c r="U37" s="78">
        <v>0</v>
      </c>
      <c r="V37" s="80">
        <f t="shared" si="8"/>
        <v>0</v>
      </c>
      <c r="W37" s="44">
        <v>4</v>
      </c>
    </row>
    <row r="38" spans="1:23" ht="20.100000000000001" customHeight="1" x14ac:dyDescent="0.25">
      <c r="A38" s="81">
        <v>33</v>
      </c>
      <c r="B38" s="116" t="s">
        <v>145</v>
      </c>
      <c r="C38" s="107">
        <v>289</v>
      </c>
      <c r="D38" s="95"/>
      <c r="E38" s="108">
        <v>201</v>
      </c>
      <c r="F38" s="80">
        <f t="shared" si="0"/>
        <v>0.69550173010380623</v>
      </c>
      <c r="G38" s="93">
        <v>0</v>
      </c>
      <c r="H38" s="87">
        <f t="shared" si="1"/>
        <v>0</v>
      </c>
      <c r="I38" s="91">
        <v>12</v>
      </c>
      <c r="J38" s="80">
        <f t="shared" si="2"/>
        <v>5.9701492537313432E-2</v>
      </c>
      <c r="K38" s="93">
        <v>39</v>
      </c>
      <c r="L38" s="87">
        <f t="shared" si="3"/>
        <v>0.19402985074626866</v>
      </c>
      <c r="M38" s="91">
        <v>145</v>
      </c>
      <c r="N38" s="80">
        <f t="shared" si="4"/>
        <v>0.72139303482587069</v>
      </c>
      <c r="O38" s="93">
        <v>2</v>
      </c>
      <c r="P38" s="87">
        <f t="shared" si="5"/>
        <v>9.9502487562189053E-3</v>
      </c>
      <c r="Q38" s="91">
        <v>0</v>
      </c>
      <c r="R38" s="92">
        <f t="shared" si="6"/>
        <v>0</v>
      </c>
      <c r="S38" s="93">
        <v>1</v>
      </c>
      <c r="T38" s="88">
        <f t="shared" si="7"/>
        <v>4.9751243781094526E-3</v>
      </c>
      <c r="U38" s="91">
        <v>0</v>
      </c>
      <c r="V38" s="80">
        <f t="shared" si="8"/>
        <v>0</v>
      </c>
      <c r="W38" s="44">
        <v>2</v>
      </c>
    </row>
    <row r="39" spans="1:23" s="90" customFormat="1" ht="20.100000000000001" customHeight="1" x14ac:dyDescent="0.25">
      <c r="A39" s="81">
        <v>34</v>
      </c>
      <c r="B39" s="116" t="s">
        <v>146</v>
      </c>
      <c r="C39" s="107">
        <v>510</v>
      </c>
      <c r="D39" s="95"/>
      <c r="E39" s="109">
        <v>407</v>
      </c>
      <c r="F39" s="80">
        <f t="shared" si="0"/>
        <v>0.79803921568627456</v>
      </c>
      <c r="G39" s="96">
        <v>5</v>
      </c>
      <c r="H39" s="87">
        <f t="shared" si="1"/>
        <v>1.2285012285012284E-2</v>
      </c>
      <c r="I39" s="95">
        <v>49</v>
      </c>
      <c r="J39" s="80">
        <f t="shared" si="2"/>
        <v>0.12039312039312039</v>
      </c>
      <c r="K39" s="96">
        <v>35</v>
      </c>
      <c r="L39" s="87">
        <f t="shared" si="3"/>
        <v>8.5995085995085999E-2</v>
      </c>
      <c r="M39" s="95">
        <v>311</v>
      </c>
      <c r="N39" s="80">
        <f t="shared" si="4"/>
        <v>0.76412776412776418</v>
      </c>
      <c r="O39" s="96">
        <v>2</v>
      </c>
      <c r="P39" s="87">
        <f t="shared" si="5"/>
        <v>4.9140049140049139E-3</v>
      </c>
      <c r="Q39" s="95">
        <v>0</v>
      </c>
      <c r="R39" s="92">
        <f t="shared" si="6"/>
        <v>0</v>
      </c>
      <c r="S39" s="96">
        <v>1</v>
      </c>
      <c r="T39" s="88">
        <f t="shared" si="7"/>
        <v>2.4570024570024569E-3</v>
      </c>
      <c r="U39" s="95">
        <v>2</v>
      </c>
      <c r="V39" s="80">
        <f t="shared" si="8"/>
        <v>4.9140049140049139E-3</v>
      </c>
      <c r="W39" s="94">
        <v>2</v>
      </c>
    </row>
    <row r="40" spans="1:23" s="90" customFormat="1" ht="20.100000000000001" customHeight="1" x14ac:dyDescent="0.25">
      <c r="A40" s="81">
        <v>35</v>
      </c>
      <c r="B40" s="116" t="s">
        <v>147</v>
      </c>
      <c r="C40" s="107">
        <v>1172</v>
      </c>
      <c r="D40" s="95"/>
      <c r="E40" s="109">
        <v>792</v>
      </c>
      <c r="F40" s="80">
        <f t="shared" si="0"/>
        <v>0.67576791808873715</v>
      </c>
      <c r="G40" s="96">
        <v>4</v>
      </c>
      <c r="H40" s="87">
        <f t="shared" si="1"/>
        <v>5.0505050505050509E-3</v>
      </c>
      <c r="I40" s="95">
        <v>128</v>
      </c>
      <c r="J40" s="80">
        <f t="shared" si="2"/>
        <v>0.16161616161616163</v>
      </c>
      <c r="K40" s="96">
        <v>87</v>
      </c>
      <c r="L40" s="87">
        <f t="shared" si="3"/>
        <v>0.10984848484848485</v>
      </c>
      <c r="M40" s="95">
        <v>525</v>
      </c>
      <c r="N40" s="80">
        <f t="shared" si="4"/>
        <v>0.66287878787878785</v>
      </c>
      <c r="O40" s="96">
        <v>8</v>
      </c>
      <c r="P40" s="87">
        <f t="shared" si="5"/>
        <v>1.0101010101010102E-2</v>
      </c>
      <c r="Q40" s="95">
        <v>6</v>
      </c>
      <c r="R40" s="92">
        <f t="shared" si="6"/>
        <v>7.575757575757576E-3</v>
      </c>
      <c r="S40" s="96">
        <v>3</v>
      </c>
      <c r="T40" s="88">
        <f t="shared" si="7"/>
        <v>3.787878787878788E-3</v>
      </c>
      <c r="U40" s="95">
        <v>3</v>
      </c>
      <c r="V40" s="80">
        <f t="shared" si="8"/>
        <v>3.787878787878788E-3</v>
      </c>
      <c r="W40" s="94">
        <v>28</v>
      </c>
    </row>
    <row r="41" spans="1:23" s="90" customFormat="1" ht="20.100000000000001" customHeight="1" x14ac:dyDescent="0.25">
      <c r="A41" s="81">
        <v>36</v>
      </c>
      <c r="B41" s="116" t="s">
        <v>148</v>
      </c>
      <c r="C41" s="107">
        <v>887</v>
      </c>
      <c r="D41" s="95"/>
      <c r="E41" s="109">
        <v>631</v>
      </c>
      <c r="F41" s="80">
        <f t="shared" si="0"/>
        <v>0.71138669673055244</v>
      </c>
      <c r="G41" s="96">
        <v>2</v>
      </c>
      <c r="H41" s="87">
        <f t="shared" si="1"/>
        <v>3.1695721077654518E-3</v>
      </c>
      <c r="I41" s="95">
        <v>113</v>
      </c>
      <c r="J41" s="80">
        <f t="shared" si="2"/>
        <v>0.17908082408874801</v>
      </c>
      <c r="K41" s="96">
        <v>96</v>
      </c>
      <c r="L41" s="87">
        <f t="shared" si="3"/>
        <v>0.15213946117274169</v>
      </c>
      <c r="M41" s="95">
        <v>396</v>
      </c>
      <c r="N41" s="80">
        <f t="shared" si="4"/>
        <v>0.62757527733755947</v>
      </c>
      <c r="O41" s="96">
        <v>4</v>
      </c>
      <c r="P41" s="87">
        <f t="shared" si="5"/>
        <v>6.3391442155309036E-3</v>
      </c>
      <c r="Q41" s="95">
        <v>6</v>
      </c>
      <c r="R41" s="92">
        <f t="shared" si="6"/>
        <v>9.5087163232963554E-3</v>
      </c>
      <c r="S41" s="96">
        <v>1</v>
      </c>
      <c r="T41" s="88">
        <f t="shared" si="7"/>
        <v>1.5847860538827259E-3</v>
      </c>
      <c r="U41" s="95">
        <v>0</v>
      </c>
      <c r="V41" s="80">
        <f t="shared" si="8"/>
        <v>0</v>
      </c>
      <c r="W41" s="94">
        <v>13</v>
      </c>
    </row>
    <row r="42" spans="1:23" s="90" customFormat="1" ht="20.100000000000001" customHeight="1" x14ac:dyDescent="0.25">
      <c r="A42" s="81">
        <v>37</v>
      </c>
      <c r="B42" s="116" t="s">
        <v>149</v>
      </c>
      <c r="C42" s="107">
        <v>138</v>
      </c>
      <c r="D42" s="95"/>
      <c r="E42" s="109">
        <v>115</v>
      </c>
      <c r="F42" s="80">
        <f t="shared" si="0"/>
        <v>0.83333333333333337</v>
      </c>
      <c r="G42" s="96">
        <v>1</v>
      </c>
      <c r="H42" s="87">
        <f t="shared" si="1"/>
        <v>8.6956521739130436E-3</v>
      </c>
      <c r="I42" s="95">
        <v>7</v>
      </c>
      <c r="J42" s="80">
        <f t="shared" si="2"/>
        <v>6.0869565217391307E-2</v>
      </c>
      <c r="K42" s="96">
        <v>26</v>
      </c>
      <c r="L42" s="87">
        <f t="shared" si="3"/>
        <v>0.22608695652173913</v>
      </c>
      <c r="M42" s="95">
        <v>77</v>
      </c>
      <c r="N42" s="80">
        <f t="shared" si="4"/>
        <v>0.66956521739130437</v>
      </c>
      <c r="O42" s="96">
        <v>2</v>
      </c>
      <c r="P42" s="87">
        <f t="shared" si="5"/>
        <v>1.7391304347826087E-2</v>
      </c>
      <c r="Q42" s="95">
        <v>0</v>
      </c>
      <c r="R42" s="92">
        <f t="shared" si="6"/>
        <v>0</v>
      </c>
      <c r="S42" s="96">
        <v>0</v>
      </c>
      <c r="T42" s="88">
        <f t="shared" si="7"/>
        <v>0</v>
      </c>
      <c r="U42" s="95">
        <v>1</v>
      </c>
      <c r="V42" s="80">
        <f t="shared" si="8"/>
        <v>8.6956521739130436E-3</v>
      </c>
      <c r="W42" s="94">
        <v>1</v>
      </c>
    </row>
    <row r="43" spans="1:23" s="90" customFormat="1" ht="20.100000000000001" customHeight="1" x14ac:dyDescent="0.25">
      <c r="A43" s="81">
        <v>38</v>
      </c>
      <c r="B43" s="116" t="s">
        <v>150</v>
      </c>
      <c r="C43" s="107">
        <v>159</v>
      </c>
      <c r="D43" s="95"/>
      <c r="E43" s="109">
        <v>127</v>
      </c>
      <c r="F43" s="80">
        <f t="shared" si="0"/>
        <v>0.79874213836477992</v>
      </c>
      <c r="G43" s="96">
        <v>0</v>
      </c>
      <c r="H43" s="87">
        <f t="shared" si="1"/>
        <v>0</v>
      </c>
      <c r="I43" s="95">
        <v>9</v>
      </c>
      <c r="J43" s="80">
        <f t="shared" si="2"/>
        <v>7.0866141732283464E-2</v>
      </c>
      <c r="K43" s="96">
        <v>28</v>
      </c>
      <c r="L43" s="87">
        <f t="shared" si="3"/>
        <v>0.22047244094488189</v>
      </c>
      <c r="M43" s="95">
        <v>88</v>
      </c>
      <c r="N43" s="80">
        <f t="shared" si="4"/>
        <v>0.69291338582677164</v>
      </c>
      <c r="O43" s="96">
        <v>1</v>
      </c>
      <c r="P43" s="87">
        <f t="shared" si="5"/>
        <v>7.874015748031496E-3</v>
      </c>
      <c r="Q43" s="95">
        <v>0</v>
      </c>
      <c r="R43" s="92">
        <f t="shared" si="6"/>
        <v>0</v>
      </c>
      <c r="S43" s="96">
        <v>0</v>
      </c>
      <c r="T43" s="88">
        <f t="shared" si="7"/>
        <v>0</v>
      </c>
      <c r="U43" s="95">
        <v>0</v>
      </c>
      <c r="V43" s="80">
        <f t="shared" si="8"/>
        <v>0</v>
      </c>
      <c r="W43" s="94">
        <v>1</v>
      </c>
    </row>
    <row r="44" spans="1:23" s="90" customFormat="1" ht="20.100000000000001" customHeight="1" x14ac:dyDescent="0.25">
      <c r="A44" s="81">
        <v>39</v>
      </c>
      <c r="B44" s="116" t="s">
        <v>151</v>
      </c>
      <c r="C44" s="107">
        <v>584</v>
      </c>
      <c r="D44" s="95"/>
      <c r="E44" s="109">
        <v>481</v>
      </c>
      <c r="F44" s="80">
        <f t="shared" si="0"/>
        <v>0.82363013698630139</v>
      </c>
      <c r="G44" s="96">
        <v>1</v>
      </c>
      <c r="H44" s="87">
        <f t="shared" si="1"/>
        <v>2.0790020790020791E-3</v>
      </c>
      <c r="I44" s="95">
        <v>74</v>
      </c>
      <c r="J44" s="80">
        <f t="shared" si="2"/>
        <v>0.15384615384615385</v>
      </c>
      <c r="K44" s="96">
        <v>68</v>
      </c>
      <c r="L44" s="87">
        <f t="shared" si="3"/>
        <v>0.14137214137214138</v>
      </c>
      <c r="M44" s="95">
        <v>320</v>
      </c>
      <c r="N44" s="80">
        <f t="shared" si="4"/>
        <v>0.66528066528066532</v>
      </c>
      <c r="O44" s="96">
        <v>4</v>
      </c>
      <c r="P44" s="87">
        <f t="shared" si="5"/>
        <v>8.3160083160083165E-3</v>
      </c>
      <c r="Q44" s="95">
        <v>3</v>
      </c>
      <c r="R44" s="92">
        <f t="shared" si="6"/>
        <v>6.2370062370062374E-3</v>
      </c>
      <c r="S44" s="96">
        <v>0</v>
      </c>
      <c r="T44" s="88">
        <f t="shared" si="7"/>
        <v>0</v>
      </c>
      <c r="U44" s="95">
        <v>3</v>
      </c>
      <c r="V44" s="80">
        <f t="shared" si="8"/>
        <v>6.2370062370062374E-3</v>
      </c>
      <c r="W44" s="94">
        <v>8</v>
      </c>
    </row>
    <row r="45" spans="1:23" s="90" customFormat="1" ht="20.100000000000001" customHeight="1" x14ac:dyDescent="0.25">
      <c r="A45" s="81">
        <v>40</v>
      </c>
      <c r="B45" s="116" t="s">
        <v>152</v>
      </c>
      <c r="C45" s="107">
        <v>462</v>
      </c>
      <c r="D45" s="95"/>
      <c r="E45" s="109">
        <v>324</v>
      </c>
      <c r="F45" s="80">
        <f t="shared" si="0"/>
        <v>0.70129870129870131</v>
      </c>
      <c r="G45" s="96">
        <v>3</v>
      </c>
      <c r="H45" s="87">
        <f t="shared" si="1"/>
        <v>9.2592592592592587E-3</v>
      </c>
      <c r="I45" s="95">
        <v>45</v>
      </c>
      <c r="J45" s="80">
        <f t="shared" si="2"/>
        <v>0.1388888888888889</v>
      </c>
      <c r="K45" s="96">
        <v>24</v>
      </c>
      <c r="L45" s="87">
        <f t="shared" si="3"/>
        <v>7.407407407407407E-2</v>
      </c>
      <c r="M45" s="95">
        <v>243</v>
      </c>
      <c r="N45" s="80">
        <f t="shared" si="4"/>
        <v>0.75</v>
      </c>
      <c r="O45" s="96">
        <v>3</v>
      </c>
      <c r="P45" s="87">
        <f t="shared" si="5"/>
        <v>9.2592592592592587E-3</v>
      </c>
      <c r="Q45" s="95">
        <v>0</v>
      </c>
      <c r="R45" s="92">
        <f t="shared" si="6"/>
        <v>0</v>
      </c>
      <c r="S45" s="96">
        <v>0</v>
      </c>
      <c r="T45" s="88">
        <f t="shared" si="7"/>
        <v>0</v>
      </c>
      <c r="U45" s="95">
        <v>0</v>
      </c>
      <c r="V45" s="80">
        <f t="shared" si="8"/>
        <v>0</v>
      </c>
      <c r="W45" s="94">
        <v>6</v>
      </c>
    </row>
    <row r="46" spans="1:23" s="90" customFormat="1" ht="20.100000000000001" customHeight="1" x14ac:dyDescent="0.25">
      <c r="A46" s="81">
        <v>41</v>
      </c>
      <c r="B46" s="116" t="s">
        <v>153</v>
      </c>
      <c r="C46" s="107">
        <v>189</v>
      </c>
      <c r="D46" s="95"/>
      <c r="E46" s="109">
        <v>153</v>
      </c>
      <c r="F46" s="80">
        <f t="shared" si="0"/>
        <v>0.80952380952380953</v>
      </c>
      <c r="G46" s="96">
        <v>1</v>
      </c>
      <c r="H46" s="87">
        <f t="shared" si="1"/>
        <v>6.5359477124183009E-3</v>
      </c>
      <c r="I46" s="95">
        <v>16</v>
      </c>
      <c r="J46" s="80">
        <f t="shared" si="2"/>
        <v>0.10457516339869281</v>
      </c>
      <c r="K46" s="96">
        <v>22</v>
      </c>
      <c r="L46" s="87">
        <f t="shared" si="3"/>
        <v>0.1437908496732026</v>
      </c>
      <c r="M46" s="95">
        <v>110</v>
      </c>
      <c r="N46" s="80">
        <f t="shared" si="4"/>
        <v>0.71895424836601307</v>
      </c>
      <c r="O46" s="96">
        <v>1</v>
      </c>
      <c r="P46" s="87">
        <f t="shared" si="5"/>
        <v>6.5359477124183009E-3</v>
      </c>
      <c r="Q46" s="95">
        <v>0</v>
      </c>
      <c r="R46" s="92">
        <f t="shared" si="6"/>
        <v>0</v>
      </c>
      <c r="S46" s="96">
        <v>0</v>
      </c>
      <c r="T46" s="88">
        <f t="shared" si="7"/>
        <v>0</v>
      </c>
      <c r="U46" s="95">
        <v>1</v>
      </c>
      <c r="V46" s="80">
        <f t="shared" si="8"/>
        <v>6.5359477124183009E-3</v>
      </c>
      <c r="W46" s="94">
        <v>2</v>
      </c>
    </row>
    <row r="47" spans="1:23" s="90" customFormat="1" ht="20.100000000000001" customHeight="1" x14ac:dyDescent="0.25">
      <c r="A47" s="81">
        <v>42</v>
      </c>
      <c r="B47" s="116" t="s">
        <v>154</v>
      </c>
      <c r="C47" s="107">
        <v>778</v>
      </c>
      <c r="D47" s="95"/>
      <c r="E47" s="109">
        <v>640</v>
      </c>
      <c r="F47" s="80">
        <f t="shared" si="0"/>
        <v>0.82262210796915169</v>
      </c>
      <c r="G47" s="96">
        <v>1</v>
      </c>
      <c r="H47" s="87">
        <f t="shared" si="1"/>
        <v>1.5625000000000001E-3</v>
      </c>
      <c r="I47" s="95">
        <v>46</v>
      </c>
      <c r="J47" s="80">
        <f t="shared" si="2"/>
        <v>7.1874999999999994E-2</v>
      </c>
      <c r="K47" s="96">
        <v>89</v>
      </c>
      <c r="L47" s="87">
        <f t="shared" si="3"/>
        <v>0.13906250000000001</v>
      </c>
      <c r="M47" s="95">
        <v>489</v>
      </c>
      <c r="N47" s="80">
        <f t="shared" si="4"/>
        <v>0.76406249999999998</v>
      </c>
      <c r="O47" s="96">
        <v>6</v>
      </c>
      <c r="P47" s="87">
        <f t="shared" si="5"/>
        <v>9.3749999999999997E-3</v>
      </c>
      <c r="Q47" s="95">
        <v>3</v>
      </c>
      <c r="R47" s="92">
        <f t="shared" si="6"/>
        <v>4.6874999999999998E-3</v>
      </c>
      <c r="S47" s="96">
        <v>1</v>
      </c>
      <c r="T47" s="88">
        <f t="shared" si="7"/>
        <v>1.5625000000000001E-3</v>
      </c>
      <c r="U47" s="95">
        <v>0</v>
      </c>
      <c r="V47" s="80">
        <f t="shared" si="8"/>
        <v>0</v>
      </c>
      <c r="W47" s="94">
        <v>5</v>
      </c>
    </row>
    <row r="48" spans="1:23" s="90" customFormat="1" ht="20.100000000000001" customHeight="1" x14ac:dyDescent="0.25">
      <c r="A48" s="81">
        <v>43</v>
      </c>
      <c r="B48" s="116" t="s">
        <v>155</v>
      </c>
      <c r="C48" s="107">
        <v>160</v>
      </c>
      <c r="D48" s="95"/>
      <c r="E48" s="110">
        <v>132</v>
      </c>
      <c r="F48" s="80">
        <f t="shared" si="0"/>
        <v>0.82499999999999996</v>
      </c>
      <c r="G48" s="98">
        <v>0</v>
      </c>
      <c r="H48" s="87">
        <f t="shared" si="1"/>
        <v>0</v>
      </c>
      <c r="I48" s="97">
        <v>26</v>
      </c>
      <c r="J48" s="80">
        <f t="shared" si="2"/>
        <v>0.19696969696969696</v>
      </c>
      <c r="K48" s="98">
        <v>11</v>
      </c>
      <c r="L48" s="87">
        <f t="shared" si="3"/>
        <v>8.3333333333333329E-2</v>
      </c>
      <c r="M48" s="97">
        <v>91</v>
      </c>
      <c r="N48" s="80">
        <f t="shared" si="4"/>
        <v>0.68939393939393945</v>
      </c>
      <c r="O48" s="98">
        <v>1</v>
      </c>
      <c r="P48" s="87">
        <f t="shared" si="5"/>
        <v>7.575757575757576E-3</v>
      </c>
      <c r="Q48" s="97">
        <v>0</v>
      </c>
      <c r="R48" s="92">
        <f t="shared" si="6"/>
        <v>0</v>
      </c>
      <c r="S48" s="98">
        <v>1</v>
      </c>
      <c r="T48" s="88">
        <f t="shared" si="7"/>
        <v>7.575757575757576E-3</v>
      </c>
      <c r="U48" s="97">
        <v>0</v>
      </c>
      <c r="V48" s="80">
        <f t="shared" si="8"/>
        <v>0</v>
      </c>
      <c r="W48" s="94">
        <v>2</v>
      </c>
    </row>
    <row r="49" spans="1:23" s="90" customFormat="1" ht="26.25" customHeight="1" x14ac:dyDescent="0.25">
      <c r="A49" s="102">
        <v>44</v>
      </c>
      <c r="B49" s="116" t="s">
        <v>156</v>
      </c>
      <c r="C49" s="107">
        <v>235</v>
      </c>
      <c r="D49" s="95"/>
      <c r="E49" s="110">
        <v>211</v>
      </c>
      <c r="F49" s="92">
        <f t="shared" si="0"/>
        <v>0.89787234042553188</v>
      </c>
      <c r="G49" s="98">
        <v>1</v>
      </c>
      <c r="H49" s="88">
        <f t="shared" si="1"/>
        <v>4.7393364928909956E-3</v>
      </c>
      <c r="I49" s="97">
        <v>11</v>
      </c>
      <c r="J49" s="92">
        <f t="shared" si="2"/>
        <v>5.2132701421800945E-2</v>
      </c>
      <c r="K49" s="98">
        <v>23</v>
      </c>
      <c r="L49" s="88">
        <f t="shared" si="3"/>
        <v>0.10900473933649289</v>
      </c>
      <c r="M49" s="97">
        <v>174</v>
      </c>
      <c r="N49" s="92">
        <f t="shared" si="4"/>
        <v>0.82464454976303314</v>
      </c>
      <c r="O49" s="98">
        <v>0</v>
      </c>
      <c r="P49" s="88">
        <f t="shared" si="5"/>
        <v>0</v>
      </c>
      <c r="Q49" s="97">
        <v>0</v>
      </c>
      <c r="R49" s="103">
        <f t="shared" si="6"/>
        <v>0</v>
      </c>
      <c r="S49" s="98">
        <v>0</v>
      </c>
      <c r="T49" s="104">
        <f t="shared" si="7"/>
        <v>0</v>
      </c>
      <c r="U49" s="97">
        <v>0</v>
      </c>
      <c r="V49" s="92">
        <f t="shared" si="8"/>
        <v>0</v>
      </c>
      <c r="W49" s="105">
        <v>2</v>
      </c>
    </row>
    <row r="50" spans="1:23" s="100" customFormat="1" ht="26.25" customHeight="1" x14ac:dyDescent="0.25">
      <c r="A50" s="95">
        <v>45</v>
      </c>
      <c r="B50" s="116" t="s">
        <v>157</v>
      </c>
      <c r="C50" s="107">
        <v>840</v>
      </c>
      <c r="D50" s="95"/>
      <c r="E50" s="109">
        <v>590</v>
      </c>
      <c r="F50" s="92">
        <f t="shared" si="0"/>
        <v>0.70238095238095233</v>
      </c>
      <c r="G50" s="96">
        <v>3</v>
      </c>
      <c r="H50" s="88">
        <f t="shared" si="1"/>
        <v>5.084745762711864E-3</v>
      </c>
      <c r="I50" s="95">
        <v>84</v>
      </c>
      <c r="J50" s="92">
        <f t="shared" si="2"/>
        <v>0.14237288135593221</v>
      </c>
      <c r="K50" s="96">
        <v>57</v>
      </c>
      <c r="L50" s="88">
        <f t="shared" si="3"/>
        <v>9.6610169491525427E-2</v>
      </c>
      <c r="M50" s="95">
        <v>428</v>
      </c>
      <c r="N50" s="92">
        <f t="shared" si="4"/>
        <v>0.72542372881355932</v>
      </c>
      <c r="O50" s="96">
        <v>7</v>
      </c>
      <c r="P50" s="88">
        <f t="shared" si="5"/>
        <v>1.1864406779661017E-2</v>
      </c>
      <c r="Q50" s="95">
        <v>2</v>
      </c>
      <c r="R50" s="103">
        <f t="shared" si="6"/>
        <v>3.3898305084745762E-3</v>
      </c>
      <c r="S50" s="96">
        <v>4</v>
      </c>
      <c r="T50" s="104">
        <f t="shared" si="7"/>
        <v>6.7796610169491523E-3</v>
      </c>
      <c r="U50" s="95">
        <v>1</v>
      </c>
      <c r="V50" s="92">
        <f t="shared" si="8"/>
        <v>1.6949152542372881E-3</v>
      </c>
      <c r="W50" s="99">
        <v>4</v>
      </c>
    </row>
    <row r="51" spans="1:23" s="100" customFormat="1" ht="27" customHeight="1" x14ac:dyDescent="0.25">
      <c r="A51" s="95">
        <v>46</v>
      </c>
      <c r="B51" s="116" t="s">
        <v>158</v>
      </c>
      <c r="C51" s="107">
        <v>300</v>
      </c>
      <c r="D51" s="95"/>
      <c r="E51" s="109">
        <v>220</v>
      </c>
      <c r="F51" s="92">
        <f t="shared" si="0"/>
        <v>0.73333333333333328</v>
      </c>
      <c r="G51" s="96">
        <v>5</v>
      </c>
      <c r="H51" s="88">
        <f t="shared" si="1"/>
        <v>2.2727272727272728E-2</v>
      </c>
      <c r="I51" s="95">
        <v>34</v>
      </c>
      <c r="J51" s="92">
        <f t="shared" si="2"/>
        <v>0.15454545454545454</v>
      </c>
      <c r="K51" s="96">
        <v>16</v>
      </c>
      <c r="L51" s="88">
        <f t="shared" si="3"/>
        <v>7.2727272727272724E-2</v>
      </c>
      <c r="M51" s="95">
        <v>161</v>
      </c>
      <c r="N51" s="92">
        <f t="shared" si="4"/>
        <v>0.73181818181818181</v>
      </c>
      <c r="O51" s="96">
        <v>2</v>
      </c>
      <c r="P51" s="88">
        <f t="shared" si="5"/>
        <v>9.0909090909090905E-3</v>
      </c>
      <c r="Q51" s="95">
        <v>1</v>
      </c>
      <c r="R51" s="103">
        <f t="shared" si="6"/>
        <v>4.5454545454545452E-3</v>
      </c>
      <c r="S51" s="96">
        <v>0</v>
      </c>
      <c r="T51" s="104">
        <f t="shared" si="7"/>
        <v>0</v>
      </c>
      <c r="U51" s="95">
        <v>0</v>
      </c>
      <c r="V51" s="92">
        <f t="shared" si="8"/>
        <v>0</v>
      </c>
      <c r="W51" s="99">
        <v>1</v>
      </c>
    </row>
    <row r="52" spans="1:23" s="100" customFormat="1" ht="31.5" customHeight="1" x14ac:dyDescent="0.25">
      <c r="A52" s="95">
        <v>47</v>
      </c>
      <c r="B52" s="116" t="s">
        <v>159</v>
      </c>
      <c r="C52" s="107">
        <v>102</v>
      </c>
      <c r="D52" s="95"/>
      <c r="E52" s="109">
        <v>73</v>
      </c>
      <c r="F52" s="92">
        <f t="shared" si="0"/>
        <v>0.71568627450980393</v>
      </c>
      <c r="G52" s="96">
        <v>0</v>
      </c>
      <c r="H52" s="88">
        <f t="shared" si="1"/>
        <v>0</v>
      </c>
      <c r="I52" s="95">
        <v>1</v>
      </c>
      <c r="J52" s="92">
        <f t="shared" si="2"/>
        <v>1.3698630136986301E-2</v>
      </c>
      <c r="K52" s="96">
        <v>4</v>
      </c>
      <c r="L52" s="88">
        <f t="shared" si="3"/>
        <v>5.4794520547945202E-2</v>
      </c>
      <c r="M52" s="95">
        <v>68</v>
      </c>
      <c r="N52" s="92">
        <f t="shared" si="4"/>
        <v>0.93150684931506844</v>
      </c>
      <c r="O52" s="96">
        <v>0</v>
      </c>
      <c r="P52" s="88">
        <f t="shared" si="5"/>
        <v>0</v>
      </c>
      <c r="Q52" s="95">
        <v>0</v>
      </c>
      <c r="R52" s="103">
        <f t="shared" si="6"/>
        <v>0</v>
      </c>
      <c r="S52" s="96">
        <v>0</v>
      </c>
      <c r="T52" s="104">
        <f t="shared" si="7"/>
        <v>0</v>
      </c>
      <c r="U52" s="95">
        <v>0</v>
      </c>
      <c r="V52" s="92">
        <f t="shared" si="8"/>
        <v>0</v>
      </c>
      <c r="W52" s="99">
        <v>0</v>
      </c>
    </row>
    <row r="53" spans="1:23" s="100" customFormat="1" ht="20.100000000000001" customHeight="1" x14ac:dyDescent="0.25">
      <c r="A53" s="95">
        <v>48</v>
      </c>
      <c r="B53" s="116" t="s">
        <v>160</v>
      </c>
      <c r="C53" s="107">
        <v>746</v>
      </c>
      <c r="D53" s="95"/>
      <c r="E53" s="109">
        <v>565</v>
      </c>
      <c r="F53" s="92">
        <f t="shared" si="0"/>
        <v>0.75737265415549593</v>
      </c>
      <c r="G53" s="96">
        <v>9</v>
      </c>
      <c r="H53" s="88">
        <f t="shared" si="1"/>
        <v>1.5929203539823009E-2</v>
      </c>
      <c r="I53" s="95">
        <v>61</v>
      </c>
      <c r="J53" s="92">
        <f t="shared" si="2"/>
        <v>0.1079646017699115</v>
      </c>
      <c r="K53" s="96">
        <v>39</v>
      </c>
      <c r="L53" s="88">
        <f t="shared" si="3"/>
        <v>6.9026548672566371E-2</v>
      </c>
      <c r="M53" s="95">
        <v>433</v>
      </c>
      <c r="N53" s="92">
        <f t="shared" si="4"/>
        <v>0.76637168141592915</v>
      </c>
      <c r="O53" s="96">
        <v>8</v>
      </c>
      <c r="P53" s="88">
        <f t="shared" si="5"/>
        <v>1.415929203539823E-2</v>
      </c>
      <c r="Q53" s="95">
        <v>5</v>
      </c>
      <c r="R53" s="103">
        <f t="shared" si="6"/>
        <v>8.8495575221238937E-3</v>
      </c>
      <c r="S53" s="96">
        <v>3</v>
      </c>
      <c r="T53" s="104">
        <f t="shared" si="7"/>
        <v>5.3097345132743362E-3</v>
      </c>
      <c r="U53" s="95">
        <v>2</v>
      </c>
      <c r="V53" s="92">
        <f t="shared" si="8"/>
        <v>3.5398230088495575E-3</v>
      </c>
      <c r="W53" s="99">
        <v>5</v>
      </c>
    </row>
    <row r="54" spans="1:23" s="100" customFormat="1" ht="20.100000000000001" customHeight="1" x14ac:dyDescent="0.25">
      <c r="A54" s="95">
        <v>49</v>
      </c>
      <c r="B54" s="116" t="s">
        <v>161</v>
      </c>
      <c r="C54" s="107">
        <v>92</v>
      </c>
      <c r="D54" s="95"/>
      <c r="E54" s="109">
        <v>71</v>
      </c>
      <c r="F54" s="92">
        <f t="shared" si="0"/>
        <v>0.77173913043478259</v>
      </c>
      <c r="G54" s="96">
        <v>0</v>
      </c>
      <c r="H54" s="88">
        <f t="shared" si="1"/>
        <v>0</v>
      </c>
      <c r="I54" s="95">
        <v>6</v>
      </c>
      <c r="J54" s="92">
        <f t="shared" si="2"/>
        <v>8.4507042253521125E-2</v>
      </c>
      <c r="K54" s="96">
        <v>1</v>
      </c>
      <c r="L54" s="88">
        <f t="shared" si="3"/>
        <v>1.4084507042253521E-2</v>
      </c>
      <c r="M54" s="95">
        <v>62</v>
      </c>
      <c r="N54" s="92">
        <f t="shared" si="4"/>
        <v>0.87323943661971826</v>
      </c>
      <c r="O54" s="96">
        <v>1</v>
      </c>
      <c r="P54" s="88">
        <f t="shared" si="5"/>
        <v>1.4084507042253521E-2</v>
      </c>
      <c r="Q54" s="95">
        <v>1</v>
      </c>
      <c r="R54" s="103">
        <f t="shared" si="6"/>
        <v>1.4084507042253521E-2</v>
      </c>
      <c r="S54" s="96">
        <v>0</v>
      </c>
      <c r="T54" s="104">
        <f t="shared" si="7"/>
        <v>0</v>
      </c>
      <c r="U54" s="95">
        <v>0</v>
      </c>
      <c r="V54" s="92">
        <f t="shared" si="8"/>
        <v>0</v>
      </c>
      <c r="W54" s="99">
        <v>0</v>
      </c>
    </row>
    <row r="55" spans="1:23" s="100" customFormat="1" ht="20.100000000000001" customHeight="1" x14ac:dyDescent="0.25">
      <c r="A55" s="95">
        <v>50</v>
      </c>
      <c r="B55" s="116" t="s">
        <v>162</v>
      </c>
      <c r="C55" s="107">
        <v>451</v>
      </c>
      <c r="D55" s="95"/>
      <c r="E55" s="109">
        <v>314</v>
      </c>
      <c r="F55" s="92">
        <f t="shared" si="0"/>
        <v>0.69623059866962311</v>
      </c>
      <c r="G55" s="98">
        <v>1</v>
      </c>
      <c r="H55" s="88">
        <f t="shared" si="1"/>
        <v>3.1847133757961785E-3</v>
      </c>
      <c r="I55" s="97">
        <v>32</v>
      </c>
      <c r="J55" s="92">
        <f t="shared" si="2"/>
        <v>0.10191082802547771</v>
      </c>
      <c r="K55" s="98">
        <v>26</v>
      </c>
      <c r="L55" s="88">
        <f t="shared" si="3"/>
        <v>8.2802547770700632E-2</v>
      </c>
      <c r="M55" s="97">
        <v>248</v>
      </c>
      <c r="N55" s="92">
        <f t="shared" si="4"/>
        <v>0.78980891719745228</v>
      </c>
      <c r="O55" s="98">
        <v>1</v>
      </c>
      <c r="P55" s="88">
        <f t="shared" si="5"/>
        <v>3.1847133757961785E-3</v>
      </c>
      <c r="Q55" s="97">
        <v>3</v>
      </c>
      <c r="R55" s="103">
        <f t="shared" si="6"/>
        <v>9.5541401273885346E-3</v>
      </c>
      <c r="S55" s="98">
        <v>1</v>
      </c>
      <c r="T55" s="104">
        <f t="shared" si="7"/>
        <v>3.1847133757961785E-3</v>
      </c>
      <c r="U55" s="97">
        <v>0</v>
      </c>
      <c r="V55" s="92">
        <f t="shared" si="8"/>
        <v>0</v>
      </c>
      <c r="W55" s="105">
        <v>2</v>
      </c>
    </row>
    <row r="56" spans="1:23" s="100" customFormat="1" ht="20.100000000000001" customHeight="1" x14ac:dyDescent="0.25">
      <c r="A56" s="95">
        <v>51</v>
      </c>
      <c r="B56" s="116" t="s">
        <v>163</v>
      </c>
      <c r="C56" s="113">
        <v>526</v>
      </c>
      <c r="D56" s="97"/>
      <c r="E56" s="110">
        <v>394</v>
      </c>
      <c r="F56" s="114">
        <f t="shared" si="0"/>
        <v>0.74904942965779464</v>
      </c>
      <c r="G56" s="98">
        <v>1</v>
      </c>
      <c r="H56" s="115">
        <f t="shared" si="1"/>
        <v>2.5380710659898475E-3</v>
      </c>
      <c r="I56" s="97">
        <v>34</v>
      </c>
      <c r="J56" s="114">
        <f t="shared" si="2"/>
        <v>8.6294416243654817E-2</v>
      </c>
      <c r="K56" s="98">
        <v>51</v>
      </c>
      <c r="L56" s="115">
        <f t="shared" si="3"/>
        <v>0.12944162436548223</v>
      </c>
      <c r="M56" s="97">
        <v>293</v>
      </c>
      <c r="N56" s="114">
        <f t="shared" si="4"/>
        <v>0.74365482233502533</v>
      </c>
      <c r="O56" s="98">
        <v>4</v>
      </c>
      <c r="P56" s="115">
        <f t="shared" si="5"/>
        <v>1.015228426395939E-2</v>
      </c>
      <c r="Q56" s="97">
        <v>3</v>
      </c>
      <c r="R56" s="114">
        <f t="shared" si="6"/>
        <v>7.6142131979695434E-3</v>
      </c>
      <c r="S56" s="98">
        <v>0</v>
      </c>
      <c r="T56" s="115">
        <f t="shared" si="7"/>
        <v>0</v>
      </c>
      <c r="U56" s="97">
        <v>2</v>
      </c>
      <c r="V56" s="114">
        <f t="shared" si="8"/>
        <v>5.076142131979695E-3</v>
      </c>
      <c r="W56" s="105">
        <v>6</v>
      </c>
    </row>
    <row r="57" spans="1:23" s="101" customFormat="1" ht="20.100000000000001" customHeight="1" x14ac:dyDescent="0.25">
      <c r="A57" s="95">
        <v>52</v>
      </c>
      <c r="B57" s="116" t="s">
        <v>164</v>
      </c>
      <c r="C57" s="95">
        <v>253</v>
      </c>
      <c r="D57" s="95"/>
      <c r="E57" s="95">
        <v>204</v>
      </c>
      <c r="F57" s="114">
        <f t="shared" si="0"/>
        <v>0.80632411067193677</v>
      </c>
      <c r="G57" s="96">
        <v>2</v>
      </c>
      <c r="H57" s="115">
        <f t="shared" si="1"/>
        <v>9.8039215686274508E-3</v>
      </c>
      <c r="I57" s="95">
        <v>34</v>
      </c>
      <c r="J57" s="114">
        <f t="shared" si="2"/>
        <v>0.16666666666666666</v>
      </c>
      <c r="K57" s="96">
        <v>30</v>
      </c>
      <c r="L57" s="115">
        <f t="shared" si="3"/>
        <v>0.14705882352941177</v>
      </c>
      <c r="M57" s="95">
        <v>133</v>
      </c>
      <c r="N57" s="114">
        <f t="shared" si="4"/>
        <v>0.65196078431372551</v>
      </c>
      <c r="O57" s="96">
        <v>2</v>
      </c>
      <c r="P57" s="115">
        <f t="shared" si="5"/>
        <v>9.8039215686274508E-3</v>
      </c>
      <c r="Q57" s="95">
        <v>1</v>
      </c>
      <c r="R57" s="114">
        <f t="shared" si="6"/>
        <v>4.9019607843137254E-3</v>
      </c>
      <c r="S57" s="96">
        <v>0</v>
      </c>
      <c r="T57" s="115">
        <f t="shared" si="7"/>
        <v>0</v>
      </c>
      <c r="U57" s="95">
        <v>0</v>
      </c>
      <c r="V57" s="114">
        <f t="shared" si="8"/>
        <v>0</v>
      </c>
      <c r="W57" s="99">
        <v>2</v>
      </c>
    </row>
    <row r="58" spans="1:23" s="101" customFormat="1" ht="20.100000000000001" customHeight="1" x14ac:dyDescent="0.25">
      <c r="A58" s="95">
        <v>53</v>
      </c>
      <c r="B58" s="116" t="s">
        <v>165</v>
      </c>
      <c r="C58" s="95">
        <v>164</v>
      </c>
      <c r="D58" s="95"/>
      <c r="E58" s="95">
        <v>135</v>
      </c>
      <c r="F58" s="114">
        <f t="shared" si="0"/>
        <v>0.82317073170731703</v>
      </c>
      <c r="G58" s="96">
        <v>0</v>
      </c>
      <c r="H58" s="115">
        <f t="shared" si="1"/>
        <v>0</v>
      </c>
      <c r="I58" s="95">
        <v>6</v>
      </c>
      <c r="J58" s="114">
        <f t="shared" si="2"/>
        <v>4.4444444444444446E-2</v>
      </c>
      <c r="K58" s="96">
        <v>21</v>
      </c>
      <c r="L58" s="115">
        <f t="shared" si="3"/>
        <v>0.15555555555555556</v>
      </c>
      <c r="M58" s="95">
        <v>107</v>
      </c>
      <c r="N58" s="114">
        <f t="shared" si="4"/>
        <v>0.79259259259259263</v>
      </c>
      <c r="O58" s="96">
        <v>1</v>
      </c>
      <c r="P58" s="115">
        <f t="shared" si="5"/>
        <v>7.4074074074074077E-3</v>
      </c>
      <c r="Q58" s="95">
        <v>0</v>
      </c>
      <c r="R58" s="114">
        <f t="shared" si="6"/>
        <v>0</v>
      </c>
      <c r="S58" s="96">
        <v>0</v>
      </c>
      <c r="T58" s="115">
        <f t="shared" si="7"/>
        <v>0</v>
      </c>
      <c r="U58" s="95">
        <v>0</v>
      </c>
      <c r="V58" s="114">
        <f t="shared" si="8"/>
        <v>0</v>
      </c>
      <c r="W58" s="99">
        <v>0</v>
      </c>
    </row>
    <row r="59" spans="1:23" ht="15.75" customHeight="1" x14ac:dyDescent="0.25">
      <c r="A59" s="39"/>
      <c r="B59" s="39"/>
      <c r="C59" s="39"/>
      <c r="D59" s="39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0"/>
    </row>
    <row r="60" spans="1:23" ht="15.75" customHeight="1" x14ac:dyDescent="0.25">
      <c r="A60" s="39"/>
      <c r="B60" s="39"/>
      <c r="C60" s="39"/>
      <c r="D60" s="39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0"/>
    </row>
    <row r="61" spans="1:23" ht="15.75" customHeight="1" x14ac:dyDescent="0.25">
      <c r="A61" s="39"/>
      <c r="B61" s="39"/>
      <c r="C61" s="39"/>
      <c r="D61" s="111" t="s">
        <v>111</v>
      </c>
      <c r="E61" s="112"/>
      <c r="F61" s="112"/>
      <c r="G61" s="112"/>
      <c r="H61" s="112"/>
      <c r="I61" s="112"/>
      <c r="J61" s="112"/>
      <c r="K61" s="112"/>
      <c r="L61" s="112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0"/>
    </row>
    <row r="62" spans="1:23" ht="15.75" customHeight="1" x14ac:dyDescent="0.25">
      <c r="A62" s="39"/>
      <c r="B62" s="39"/>
      <c r="C62" s="39"/>
      <c r="D62" s="39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0"/>
    </row>
    <row r="63" spans="1:23" ht="15.75" customHeight="1" x14ac:dyDescent="0.25">
      <c r="A63" s="39"/>
      <c r="B63" s="39"/>
      <c r="C63" s="39"/>
      <c r="D63" s="39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0"/>
    </row>
    <row r="64" spans="1:23" ht="15.75" customHeight="1" x14ac:dyDescent="0.25">
      <c r="A64" s="39"/>
      <c r="B64" s="39"/>
      <c r="C64" s="39"/>
      <c r="D64" s="39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0"/>
    </row>
    <row r="65" spans="1:23" ht="15.75" customHeight="1" x14ac:dyDescent="0.25">
      <c r="A65" s="39"/>
      <c r="B65" s="39"/>
      <c r="C65" s="39"/>
      <c r="D65" s="39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0"/>
    </row>
    <row r="66" spans="1:23" ht="15.75" customHeight="1" x14ac:dyDescent="0.25">
      <c r="A66" s="39"/>
      <c r="B66" s="39"/>
      <c r="C66" s="39"/>
      <c r="D66" s="39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0"/>
    </row>
    <row r="67" spans="1:23" ht="15.75" customHeight="1" x14ac:dyDescent="0.25">
      <c r="A67" s="39"/>
      <c r="B67" s="39"/>
      <c r="C67" s="39"/>
      <c r="D67" s="39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0"/>
    </row>
    <row r="68" spans="1:23" ht="15.75" customHeight="1" x14ac:dyDescent="0.25">
      <c r="A68" s="39"/>
      <c r="B68" s="39"/>
      <c r="C68" s="39"/>
      <c r="D68" s="39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0"/>
    </row>
    <row r="69" spans="1:23" ht="15.75" customHeight="1" x14ac:dyDescent="0.25">
      <c r="A69" s="39"/>
      <c r="B69" s="39"/>
      <c r="C69" s="39"/>
      <c r="D69" s="39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0"/>
    </row>
    <row r="70" spans="1:23" ht="15.75" customHeight="1" x14ac:dyDescent="0.25">
      <c r="A70" s="39"/>
      <c r="B70" s="39"/>
      <c r="C70" s="39"/>
      <c r="D70" s="39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0"/>
    </row>
    <row r="71" spans="1:23" ht="15.75" customHeight="1" x14ac:dyDescent="0.25">
      <c r="A71" s="39"/>
      <c r="B71" s="39"/>
      <c r="C71" s="39"/>
      <c r="D71" s="39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0"/>
    </row>
    <row r="72" spans="1:23" ht="15.75" customHeight="1" x14ac:dyDescent="0.25">
      <c r="A72" s="39"/>
      <c r="B72" s="39"/>
      <c r="C72" s="39"/>
      <c r="D72" s="39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0"/>
    </row>
    <row r="73" spans="1:23" ht="15.75" customHeight="1" x14ac:dyDescent="0.25">
      <c r="A73" s="39"/>
      <c r="B73" s="39"/>
      <c r="C73" s="39"/>
      <c r="D73" s="39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0"/>
    </row>
    <row r="74" spans="1:23" ht="15.75" customHeight="1" x14ac:dyDescent="0.25">
      <c r="A74" s="39"/>
      <c r="B74" s="39"/>
      <c r="C74" s="39"/>
      <c r="D74" s="39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0"/>
    </row>
    <row r="75" spans="1:23" ht="15.75" customHeight="1" x14ac:dyDescent="0.25">
      <c r="A75" s="39"/>
      <c r="B75" s="39"/>
      <c r="C75" s="39"/>
      <c r="D75" s="39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0"/>
    </row>
    <row r="76" spans="1:23" ht="15.75" customHeight="1" x14ac:dyDescent="0.25">
      <c r="A76" s="39"/>
      <c r="B76" s="39"/>
      <c r="C76" s="39"/>
      <c r="D76" s="39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0"/>
    </row>
    <row r="77" spans="1:23" ht="15.75" customHeight="1" x14ac:dyDescent="0.25">
      <c r="A77" s="39"/>
      <c r="B77" s="39"/>
      <c r="C77" s="39"/>
      <c r="D77" s="39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0"/>
    </row>
    <row r="78" spans="1:23" ht="15.75" customHeight="1" x14ac:dyDescent="0.25">
      <c r="A78" s="39"/>
      <c r="B78" s="39"/>
      <c r="C78" s="39"/>
      <c r="D78" s="39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0"/>
    </row>
    <row r="79" spans="1:23" ht="15.75" customHeight="1" x14ac:dyDescent="0.25">
      <c r="A79" s="39"/>
      <c r="B79" s="39"/>
      <c r="C79" s="39"/>
      <c r="D79" s="39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0"/>
    </row>
    <row r="80" spans="1:23" ht="15.75" customHeight="1" x14ac:dyDescent="0.25">
      <c r="A80" s="39"/>
      <c r="B80" s="39"/>
      <c r="C80" s="39"/>
      <c r="D80" s="39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0"/>
    </row>
    <row r="81" spans="1:23" ht="15.75" customHeight="1" x14ac:dyDescent="0.25">
      <c r="A81" s="39"/>
      <c r="B81" s="39"/>
      <c r="C81" s="39"/>
      <c r="D81" s="39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0"/>
    </row>
    <row r="82" spans="1:23" ht="15.75" customHeight="1" x14ac:dyDescent="0.25">
      <c r="A82" s="39"/>
      <c r="B82" s="39"/>
      <c r="C82" s="39"/>
      <c r="D82" s="39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0"/>
    </row>
    <row r="83" spans="1:23" ht="15.75" customHeight="1" x14ac:dyDescent="0.25">
      <c r="A83" s="39"/>
      <c r="B83" s="39"/>
      <c r="C83" s="39"/>
      <c r="D83" s="39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0"/>
    </row>
    <row r="84" spans="1:23" ht="15.75" customHeight="1" x14ac:dyDescent="0.25">
      <c r="A84" s="39"/>
      <c r="B84" s="39"/>
      <c r="C84" s="39"/>
      <c r="D84" s="39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0"/>
    </row>
    <row r="85" spans="1:23" ht="15.75" customHeight="1" x14ac:dyDescent="0.25">
      <c r="A85" s="39"/>
      <c r="B85" s="39"/>
      <c r="C85" s="39"/>
      <c r="D85" s="39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0"/>
    </row>
    <row r="86" spans="1:23" ht="15.75" customHeight="1" x14ac:dyDescent="0.25">
      <c r="A86" s="39"/>
      <c r="B86" s="39"/>
      <c r="C86" s="39"/>
      <c r="D86" s="39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0"/>
    </row>
    <row r="87" spans="1:23" ht="15.75" customHeight="1" x14ac:dyDescent="0.25">
      <c r="A87" s="39"/>
      <c r="B87" s="39"/>
      <c r="C87" s="39"/>
      <c r="D87" s="39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0"/>
    </row>
    <row r="88" spans="1:23" ht="15.75" customHeight="1" x14ac:dyDescent="0.25">
      <c r="A88" s="39"/>
      <c r="B88" s="39"/>
      <c r="C88" s="39"/>
      <c r="D88" s="39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0"/>
    </row>
    <row r="89" spans="1:23" ht="15.75" customHeight="1" x14ac:dyDescent="0.25">
      <c r="A89" s="39"/>
      <c r="B89" s="39"/>
      <c r="C89" s="39"/>
      <c r="D89" s="39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0"/>
    </row>
    <row r="90" spans="1:23" ht="15.75" customHeight="1" x14ac:dyDescent="0.25">
      <c r="A90" s="39"/>
      <c r="B90" s="39"/>
      <c r="C90" s="39"/>
      <c r="D90" s="39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0"/>
    </row>
    <row r="91" spans="1:23" ht="15.75" customHeight="1" x14ac:dyDescent="0.25">
      <c r="A91" s="39"/>
      <c r="B91" s="39"/>
      <c r="C91" s="39"/>
      <c r="D91" s="39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0"/>
    </row>
    <row r="92" spans="1:23" ht="15.75" customHeight="1" x14ac:dyDescent="0.25">
      <c r="A92" s="39"/>
      <c r="B92" s="39"/>
      <c r="C92" s="39"/>
      <c r="D92" s="39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0"/>
    </row>
    <row r="93" spans="1:23" ht="15.75" customHeight="1" x14ac:dyDescent="0.25">
      <c r="A93" s="39"/>
      <c r="B93" s="39"/>
      <c r="C93" s="39"/>
      <c r="D93" s="39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0"/>
    </row>
    <row r="94" spans="1:23" ht="15.75" customHeight="1" x14ac:dyDescent="0.25">
      <c r="A94" s="39"/>
      <c r="B94" s="39"/>
      <c r="C94" s="39"/>
      <c r="D94" s="39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0"/>
    </row>
    <row r="95" spans="1:23" ht="15.75" customHeight="1" x14ac:dyDescent="0.25">
      <c r="A95" s="39"/>
      <c r="B95" s="39"/>
      <c r="C95" s="39"/>
      <c r="D95" s="39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0"/>
    </row>
    <row r="96" spans="1:23" ht="15.75" customHeight="1" x14ac:dyDescent="0.25">
      <c r="A96" s="39"/>
      <c r="B96" s="39"/>
      <c r="C96" s="39"/>
      <c r="D96" s="39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0"/>
    </row>
    <row r="97" spans="1:23" ht="15.75" customHeight="1" x14ac:dyDescent="0.25">
      <c r="A97" s="39"/>
      <c r="B97" s="39"/>
      <c r="C97" s="39"/>
      <c r="D97" s="39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0"/>
    </row>
    <row r="98" spans="1:23" ht="15.75" customHeight="1" x14ac:dyDescent="0.25">
      <c r="A98" s="39"/>
      <c r="B98" s="39"/>
      <c r="C98" s="39"/>
      <c r="D98" s="39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0"/>
    </row>
    <row r="99" spans="1:23" ht="15.75" customHeight="1" x14ac:dyDescent="0.25">
      <c r="A99" s="39"/>
      <c r="B99" s="39"/>
      <c r="C99" s="39"/>
      <c r="D99" s="39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0"/>
    </row>
    <row r="100" spans="1:23" ht="15.75" customHeight="1" x14ac:dyDescent="0.25">
      <c r="A100" s="39"/>
      <c r="B100" s="39"/>
      <c r="C100" s="39"/>
      <c r="D100" s="39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0"/>
    </row>
    <row r="101" spans="1:23" ht="15.75" customHeight="1" x14ac:dyDescent="0.25">
      <c r="A101" s="39"/>
      <c r="B101" s="39"/>
      <c r="C101" s="39"/>
      <c r="D101" s="39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0"/>
    </row>
    <row r="102" spans="1:23" ht="15.75" customHeight="1" x14ac:dyDescent="0.25">
      <c r="A102" s="39"/>
      <c r="B102" s="39"/>
      <c r="C102" s="39"/>
      <c r="D102" s="39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0"/>
    </row>
    <row r="103" spans="1:23" ht="15.75" customHeight="1" x14ac:dyDescent="0.25">
      <c r="A103" s="39"/>
      <c r="B103" s="39"/>
      <c r="C103" s="39"/>
      <c r="D103" s="39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0"/>
    </row>
    <row r="104" spans="1:23" ht="15.75" customHeight="1" x14ac:dyDescent="0.25">
      <c r="A104" s="39"/>
      <c r="B104" s="39"/>
      <c r="C104" s="39"/>
      <c r="D104" s="39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0"/>
    </row>
    <row r="105" spans="1:23" ht="15.75" customHeight="1" x14ac:dyDescent="0.25">
      <c r="A105" s="39"/>
      <c r="B105" s="39"/>
      <c r="C105" s="39"/>
      <c r="D105" s="39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0"/>
    </row>
    <row r="106" spans="1:23" ht="15.75" customHeight="1" x14ac:dyDescent="0.25">
      <c r="A106" s="39"/>
      <c r="B106" s="39"/>
      <c r="C106" s="39"/>
      <c r="D106" s="39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0"/>
    </row>
    <row r="107" spans="1:23" ht="15.75" customHeight="1" x14ac:dyDescent="0.25">
      <c r="A107" s="39"/>
      <c r="B107" s="39"/>
      <c r="C107" s="39"/>
      <c r="D107" s="39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0"/>
    </row>
    <row r="108" spans="1:23" ht="15.75" customHeight="1" x14ac:dyDescent="0.25">
      <c r="A108" s="39"/>
      <c r="B108" s="39"/>
      <c r="C108" s="39"/>
      <c r="D108" s="39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0"/>
    </row>
    <row r="109" spans="1:23" ht="15.75" customHeight="1" x14ac:dyDescent="0.25">
      <c r="A109" s="39"/>
      <c r="B109" s="39"/>
      <c r="C109" s="39"/>
      <c r="D109" s="39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0"/>
    </row>
    <row r="110" spans="1:23" ht="15.75" customHeight="1" x14ac:dyDescent="0.25">
      <c r="A110" s="39"/>
      <c r="B110" s="39"/>
      <c r="C110" s="39"/>
      <c r="D110" s="39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0"/>
    </row>
    <row r="111" spans="1:23" ht="15.75" customHeight="1" x14ac:dyDescent="0.25">
      <c r="A111" s="39"/>
      <c r="B111" s="39"/>
      <c r="C111" s="39"/>
      <c r="D111" s="39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0"/>
    </row>
    <row r="112" spans="1:23" ht="15.75" customHeight="1" x14ac:dyDescent="0.25">
      <c r="A112" s="39"/>
      <c r="B112" s="39"/>
      <c r="C112" s="39"/>
      <c r="D112" s="39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0"/>
    </row>
    <row r="113" spans="1:23" ht="15.75" customHeight="1" x14ac:dyDescent="0.25">
      <c r="A113" s="39"/>
      <c r="B113" s="39"/>
      <c r="C113" s="39"/>
      <c r="D113" s="39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0"/>
    </row>
    <row r="114" spans="1:23" ht="15.75" customHeight="1" x14ac:dyDescent="0.25">
      <c r="A114" s="39"/>
      <c r="B114" s="39"/>
      <c r="C114" s="39"/>
      <c r="D114" s="39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0"/>
    </row>
    <row r="115" spans="1:23" ht="15.75" customHeight="1" x14ac:dyDescent="0.25">
      <c r="A115" s="39"/>
      <c r="B115" s="39"/>
      <c r="C115" s="39"/>
      <c r="D115" s="39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0"/>
    </row>
    <row r="116" spans="1:23" ht="15.75" customHeight="1" x14ac:dyDescent="0.25">
      <c r="A116" s="39"/>
      <c r="B116" s="39"/>
      <c r="C116" s="39"/>
      <c r="D116" s="39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0"/>
    </row>
    <row r="117" spans="1:23" ht="15.75" customHeight="1" x14ac:dyDescent="0.25">
      <c r="A117" s="39"/>
      <c r="B117" s="39"/>
      <c r="C117" s="39"/>
      <c r="D117" s="39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0"/>
    </row>
    <row r="118" spans="1:23" ht="15.75" customHeight="1" x14ac:dyDescent="0.25">
      <c r="A118" s="39"/>
      <c r="B118" s="39"/>
      <c r="C118" s="39"/>
      <c r="D118" s="39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0"/>
    </row>
    <row r="119" spans="1:23" ht="15.75" customHeight="1" x14ac:dyDescent="0.25">
      <c r="A119" s="39"/>
      <c r="B119" s="39"/>
      <c r="C119" s="39"/>
      <c r="D119" s="39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0"/>
    </row>
    <row r="120" spans="1:23" ht="15.75" customHeight="1" x14ac:dyDescent="0.25">
      <c r="A120" s="39"/>
      <c r="B120" s="39"/>
      <c r="C120" s="39"/>
      <c r="D120" s="39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0"/>
    </row>
    <row r="121" spans="1:23" ht="15.75" customHeight="1" x14ac:dyDescent="0.25">
      <c r="A121" s="39"/>
      <c r="B121" s="39"/>
      <c r="C121" s="39"/>
      <c r="D121" s="39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0"/>
    </row>
    <row r="122" spans="1:23" ht="15.75" customHeight="1" x14ac:dyDescent="0.25">
      <c r="A122" s="39"/>
      <c r="B122" s="39"/>
      <c r="C122" s="39"/>
      <c r="D122" s="39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0"/>
    </row>
    <row r="123" spans="1:23" ht="15.75" customHeight="1" x14ac:dyDescent="0.25">
      <c r="A123" s="39"/>
      <c r="B123" s="39"/>
      <c r="C123" s="39"/>
      <c r="D123" s="39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0"/>
    </row>
    <row r="124" spans="1:23" ht="15.75" customHeight="1" x14ac:dyDescent="0.25">
      <c r="A124" s="39"/>
      <c r="B124" s="39"/>
      <c r="C124" s="39"/>
      <c r="D124" s="39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0"/>
    </row>
    <row r="125" spans="1:23" ht="15.75" customHeight="1" x14ac:dyDescent="0.25">
      <c r="A125" s="39"/>
      <c r="B125" s="39"/>
      <c r="C125" s="39"/>
      <c r="D125" s="39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0"/>
    </row>
    <row r="126" spans="1:23" ht="15.75" customHeight="1" x14ac:dyDescent="0.25">
      <c r="A126" s="39"/>
      <c r="B126" s="39"/>
      <c r="C126" s="39"/>
      <c r="D126" s="39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0"/>
    </row>
    <row r="127" spans="1:23" ht="15.75" customHeight="1" x14ac:dyDescent="0.25">
      <c r="A127" s="39"/>
      <c r="B127" s="39"/>
      <c r="C127" s="39"/>
      <c r="D127" s="39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0"/>
    </row>
    <row r="128" spans="1:23" ht="15.75" customHeight="1" x14ac:dyDescent="0.25">
      <c r="A128" s="39"/>
      <c r="B128" s="39"/>
      <c r="C128" s="39"/>
      <c r="D128" s="39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0"/>
    </row>
    <row r="129" spans="1:23" ht="15.75" customHeight="1" x14ac:dyDescent="0.25">
      <c r="A129" s="39"/>
      <c r="B129" s="39"/>
      <c r="C129" s="39"/>
      <c r="D129" s="39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0"/>
    </row>
    <row r="130" spans="1:23" ht="15.75" customHeight="1" x14ac:dyDescent="0.25">
      <c r="A130" s="39"/>
      <c r="B130" s="39"/>
      <c r="C130" s="39"/>
      <c r="D130" s="39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0"/>
    </row>
    <row r="131" spans="1:23" ht="15.75" customHeight="1" x14ac:dyDescent="0.25">
      <c r="A131" s="39"/>
      <c r="B131" s="39"/>
      <c r="C131" s="39"/>
      <c r="D131" s="39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0"/>
    </row>
    <row r="132" spans="1:23" ht="15.75" customHeight="1" x14ac:dyDescent="0.25">
      <c r="A132" s="39"/>
      <c r="B132" s="39"/>
      <c r="C132" s="39"/>
      <c r="D132" s="39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0"/>
    </row>
    <row r="133" spans="1:23" ht="15.75" customHeight="1" x14ac:dyDescent="0.25">
      <c r="A133" s="39"/>
      <c r="B133" s="39"/>
      <c r="C133" s="39"/>
      <c r="D133" s="39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0"/>
    </row>
    <row r="134" spans="1:23" ht="15.75" customHeight="1" x14ac:dyDescent="0.25">
      <c r="A134" s="39"/>
      <c r="B134" s="39"/>
      <c r="C134" s="39"/>
      <c r="D134" s="39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0"/>
    </row>
    <row r="135" spans="1:23" ht="15.75" customHeight="1" x14ac:dyDescent="0.25">
      <c r="A135" s="39"/>
      <c r="B135" s="39"/>
      <c r="C135" s="39"/>
      <c r="D135" s="39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0"/>
    </row>
    <row r="136" spans="1:23" ht="15.75" customHeight="1" x14ac:dyDescent="0.25">
      <c r="A136" s="39"/>
      <c r="B136" s="39"/>
      <c r="C136" s="39"/>
      <c r="D136" s="39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0"/>
    </row>
    <row r="137" spans="1:23" ht="15.75" customHeight="1" x14ac:dyDescent="0.25">
      <c r="A137" s="39"/>
      <c r="B137" s="39"/>
      <c r="C137" s="39"/>
      <c r="D137" s="39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0"/>
    </row>
    <row r="138" spans="1:23" ht="15.75" customHeight="1" x14ac:dyDescent="0.25">
      <c r="A138" s="39"/>
      <c r="B138" s="39"/>
      <c r="C138" s="39"/>
      <c r="D138" s="39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0"/>
    </row>
    <row r="139" spans="1:23" ht="15.75" customHeight="1" x14ac:dyDescent="0.25">
      <c r="A139" s="39"/>
      <c r="B139" s="39"/>
      <c r="C139" s="39"/>
      <c r="D139" s="39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0"/>
    </row>
    <row r="140" spans="1:23" ht="15.75" customHeight="1" x14ac:dyDescent="0.25">
      <c r="A140" s="39"/>
      <c r="B140" s="39"/>
      <c r="C140" s="39"/>
      <c r="D140" s="39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0"/>
    </row>
    <row r="141" spans="1:23" ht="15.75" customHeight="1" x14ac:dyDescent="0.25">
      <c r="A141" s="39"/>
      <c r="B141" s="39"/>
      <c r="C141" s="39"/>
      <c r="D141" s="39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0"/>
    </row>
    <row r="142" spans="1:23" ht="15.75" customHeight="1" x14ac:dyDescent="0.25">
      <c r="A142" s="39"/>
      <c r="B142" s="39"/>
      <c r="C142" s="39"/>
      <c r="D142" s="39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0"/>
    </row>
    <row r="143" spans="1:23" ht="15.75" customHeight="1" x14ac:dyDescent="0.25">
      <c r="A143" s="39"/>
      <c r="B143" s="39"/>
      <c r="C143" s="39"/>
      <c r="D143" s="39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0"/>
    </row>
    <row r="144" spans="1:23" ht="15.75" customHeight="1" x14ac:dyDescent="0.25">
      <c r="A144" s="39"/>
      <c r="B144" s="39"/>
      <c r="C144" s="39"/>
      <c r="D144" s="39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0"/>
    </row>
    <row r="145" spans="1:23" ht="15.75" customHeight="1" x14ac:dyDescent="0.25">
      <c r="A145" s="39"/>
      <c r="B145" s="39"/>
      <c r="C145" s="39"/>
      <c r="D145" s="39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0"/>
    </row>
    <row r="146" spans="1:23" ht="15.75" customHeight="1" x14ac:dyDescent="0.25">
      <c r="A146" s="39"/>
      <c r="B146" s="39"/>
      <c r="C146" s="39"/>
      <c r="D146" s="39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0"/>
    </row>
    <row r="147" spans="1:23" ht="15.75" customHeight="1" x14ac:dyDescent="0.25">
      <c r="A147" s="39"/>
      <c r="B147" s="39"/>
      <c r="C147" s="39"/>
      <c r="D147" s="39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0"/>
    </row>
    <row r="148" spans="1:23" ht="15.75" customHeight="1" x14ac:dyDescent="0.25">
      <c r="A148" s="39"/>
      <c r="B148" s="39"/>
      <c r="C148" s="39"/>
      <c r="D148" s="39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0"/>
    </row>
    <row r="149" spans="1:23" ht="15.75" customHeight="1" x14ac:dyDescent="0.25">
      <c r="A149" s="39"/>
      <c r="B149" s="39"/>
      <c r="C149" s="39"/>
      <c r="D149" s="39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0"/>
    </row>
    <row r="150" spans="1:23" ht="15.75" customHeight="1" x14ac:dyDescent="0.25">
      <c r="A150" s="39"/>
      <c r="B150" s="39"/>
      <c r="C150" s="39"/>
      <c r="D150" s="39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0"/>
    </row>
    <row r="151" spans="1:23" ht="15.75" customHeight="1" x14ac:dyDescent="0.25">
      <c r="A151" s="39"/>
      <c r="B151" s="39"/>
      <c r="C151" s="39"/>
      <c r="D151" s="39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0"/>
    </row>
    <row r="152" spans="1:23" ht="15.75" customHeight="1" x14ac:dyDescent="0.25">
      <c r="A152" s="39"/>
      <c r="B152" s="39"/>
      <c r="C152" s="39"/>
      <c r="D152" s="39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0"/>
    </row>
    <row r="153" spans="1:23" ht="15.75" customHeight="1" x14ac:dyDescent="0.25">
      <c r="A153" s="39"/>
      <c r="B153" s="39"/>
      <c r="C153" s="39"/>
      <c r="D153" s="39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0"/>
    </row>
    <row r="154" spans="1:23" ht="15.75" customHeight="1" x14ac:dyDescent="0.25">
      <c r="A154" s="39"/>
      <c r="B154" s="39"/>
      <c r="C154" s="39"/>
      <c r="D154" s="39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0"/>
    </row>
    <row r="155" spans="1:23" ht="15.75" customHeight="1" x14ac:dyDescent="0.25">
      <c r="A155" s="39"/>
      <c r="B155" s="39"/>
      <c r="C155" s="39"/>
      <c r="D155" s="39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0"/>
    </row>
    <row r="156" spans="1:23" ht="15.75" customHeight="1" x14ac:dyDescent="0.25">
      <c r="A156" s="39"/>
      <c r="B156" s="39"/>
      <c r="C156" s="39"/>
      <c r="D156" s="39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0"/>
    </row>
    <row r="157" spans="1:23" ht="15.75" customHeight="1" x14ac:dyDescent="0.25">
      <c r="A157" s="39"/>
      <c r="B157" s="39"/>
      <c r="C157" s="39"/>
      <c r="D157" s="39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0"/>
    </row>
    <row r="158" spans="1:23" ht="15.75" customHeight="1" x14ac:dyDescent="0.25">
      <c r="A158" s="39"/>
      <c r="B158" s="39"/>
      <c r="C158" s="39"/>
      <c r="D158" s="39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0"/>
    </row>
    <row r="159" spans="1:23" ht="15.75" customHeight="1" x14ac:dyDescent="0.25">
      <c r="A159" s="39"/>
      <c r="B159" s="39"/>
      <c r="C159" s="39"/>
      <c r="D159" s="39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0"/>
    </row>
    <row r="160" spans="1:23" ht="15.75" customHeight="1" x14ac:dyDescent="0.25">
      <c r="A160" s="39"/>
      <c r="B160" s="39"/>
      <c r="C160" s="39"/>
      <c r="D160" s="39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0"/>
    </row>
    <row r="161" spans="1:23" ht="15.75" customHeight="1" x14ac:dyDescent="0.25">
      <c r="A161" s="39"/>
      <c r="B161" s="39"/>
      <c r="C161" s="39"/>
      <c r="D161" s="39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0"/>
    </row>
    <row r="162" spans="1:23" ht="15.75" customHeight="1" x14ac:dyDescent="0.25">
      <c r="A162" s="39"/>
      <c r="B162" s="39"/>
      <c r="C162" s="39"/>
      <c r="D162" s="39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0"/>
    </row>
    <row r="163" spans="1:23" ht="15.75" customHeight="1" x14ac:dyDescent="0.25">
      <c r="A163" s="39"/>
      <c r="B163" s="39"/>
      <c r="C163" s="39"/>
      <c r="D163" s="39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0"/>
    </row>
    <row r="164" spans="1:23" ht="15.75" customHeight="1" x14ac:dyDescent="0.25">
      <c r="A164" s="39"/>
      <c r="B164" s="39"/>
      <c r="C164" s="39"/>
      <c r="D164" s="39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0"/>
    </row>
    <row r="165" spans="1:23" ht="15.75" customHeight="1" x14ac:dyDescent="0.25">
      <c r="A165" s="39"/>
      <c r="B165" s="39"/>
      <c r="C165" s="39"/>
      <c r="D165" s="39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0"/>
    </row>
    <row r="166" spans="1:23" ht="15.75" customHeight="1" x14ac:dyDescent="0.25">
      <c r="A166" s="39"/>
      <c r="B166" s="39"/>
      <c r="C166" s="39"/>
      <c r="D166" s="39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0"/>
    </row>
    <row r="167" spans="1:23" ht="15.75" customHeight="1" x14ac:dyDescent="0.25">
      <c r="A167" s="39"/>
      <c r="B167" s="39"/>
      <c r="C167" s="39"/>
      <c r="D167" s="39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0"/>
    </row>
    <row r="168" spans="1:23" ht="15.75" customHeight="1" x14ac:dyDescent="0.25">
      <c r="A168" s="39"/>
      <c r="B168" s="39"/>
      <c r="C168" s="39"/>
      <c r="D168" s="39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0"/>
    </row>
    <row r="169" spans="1:23" ht="15.75" customHeight="1" x14ac:dyDescent="0.25">
      <c r="A169" s="39"/>
      <c r="B169" s="39"/>
      <c r="C169" s="39"/>
      <c r="D169" s="39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0"/>
    </row>
    <row r="170" spans="1:23" ht="15.75" customHeight="1" x14ac:dyDescent="0.25">
      <c r="A170" s="39"/>
      <c r="B170" s="39"/>
      <c r="C170" s="39"/>
      <c r="D170" s="39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0"/>
    </row>
    <row r="171" spans="1:23" ht="15.75" customHeight="1" x14ac:dyDescent="0.25">
      <c r="A171" s="39"/>
      <c r="B171" s="39"/>
      <c r="C171" s="39"/>
      <c r="D171" s="39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0"/>
    </row>
    <row r="172" spans="1:23" ht="15.75" customHeight="1" x14ac:dyDescent="0.25">
      <c r="A172" s="39"/>
      <c r="B172" s="39"/>
      <c r="C172" s="39"/>
      <c r="D172" s="39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0"/>
    </row>
    <row r="173" spans="1:23" ht="15.75" customHeight="1" x14ac:dyDescent="0.25">
      <c r="A173" s="39"/>
      <c r="B173" s="39"/>
      <c r="C173" s="39"/>
      <c r="D173" s="39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0"/>
    </row>
    <row r="174" spans="1:23" ht="15.75" customHeight="1" x14ac:dyDescent="0.25">
      <c r="A174" s="39"/>
      <c r="B174" s="39"/>
      <c r="C174" s="39"/>
      <c r="D174" s="39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0"/>
    </row>
    <row r="175" spans="1:23" ht="15.75" customHeight="1" x14ac:dyDescent="0.25">
      <c r="A175" s="39"/>
      <c r="B175" s="39"/>
      <c r="C175" s="39"/>
      <c r="D175" s="39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0"/>
    </row>
    <row r="176" spans="1:23" ht="15.75" customHeight="1" x14ac:dyDescent="0.25">
      <c r="A176" s="39"/>
      <c r="B176" s="39"/>
      <c r="C176" s="39"/>
      <c r="D176" s="39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0"/>
    </row>
    <row r="177" spans="1:23" ht="15.75" customHeight="1" x14ac:dyDescent="0.25">
      <c r="A177" s="39"/>
      <c r="B177" s="39"/>
      <c r="C177" s="39"/>
      <c r="D177" s="39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0"/>
    </row>
    <row r="178" spans="1:23" ht="15.75" customHeight="1" x14ac:dyDescent="0.25">
      <c r="A178" s="39"/>
      <c r="B178" s="39"/>
      <c r="C178" s="39"/>
      <c r="D178" s="39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0"/>
    </row>
    <row r="179" spans="1:23" ht="15.75" customHeight="1" x14ac:dyDescent="0.25">
      <c r="A179" s="39"/>
      <c r="B179" s="39"/>
      <c r="C179" s="39"/>
      <c r="D179" s="39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0"/>
    </row>
    <row r="180" spans="1:23" ht="15.75" customHeight="1" x14ac:dyDescent="0.25">
      <c r="A180" s="39"/>
      <c r="B180" s="39"/>
      <c r="C180" s="39"/>
      <c r="D180" s="39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0"/>
    </row>
    <row r="181" spans="1:23" ht="15.75" customHeight="1" x14ac:dyDescent="0.25">
      <c r="A181" s="39"/>
      <c r="B181" s="39"/>
      <c r="C181" s="39"/>
      <c r="D181" s="39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0"/>
    </row>
    <row r="182" spans="1:23" ht="15.75" customHeight="1" x14ac:dyDescent="0.25">
      <c r="A182" s="39"/>
      <c r="B182" s="39"/>
      <c r="C182" s="39"/>
      <c r="D182" s="39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0"/>
    </row>
    <row r="183" spans="1:23" ht="15.75" customHeight="1" x14ac:dyDescent="0.25">
      <c r="A183" s="39"/>
      <c r="B183" s="39"/>
      <c r="C183" s="39"/>
      <c r="D183" s="39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0"/>
    </row>
    <row r="184" spans="1:23" ht="15.75" customHeight="1" x14ac:dyDescent="0.25">
      <c r="A184" s="39"/>
      <c r="B184" s="39"/>
      <c r="C184" s="39"/>
      <c r="D184" s="39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0"/>
    </row>
    <row r="185" spans="1:23" ht="15.75" customHeight="1" x14ac:dyDescent="0.25">
      <c r="A185" s="39"/>
      <c r="B185" s="39"/>
      <c r="C185" s="39"/>
      <c r="D185" s="39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0"/>
    </row>
    <row r="186" spans="1:23" ht="15.75" customHeight="1" x14ac:dyDescent="0.25">
      <c r="A186" s="39"/>
      <c r="B186" s="39"/>
      <c r="C186" s="39"/>
      <c r="D186" s="39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0"/>
    </row>
    <row r="187" spans="1:23" ht="15.75" customHeight="1" x14ac:dyDescent="0.25">
      <c r="A187" s="39"/>
      <c r="B187" s="39"/>
      <c r="C187" s="39"/>
      <c r="D187" s="39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0"/>
    </row>
    <row r="188" spans="1:23" ht="15.75" customHeight="1" x14ac:dyDescent="0.25">
      <c r="A188" s="39"/>
      <c r="B188" s="39"/>
      <c r="C188" s="39"/>
      <c r="D188" s="39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0"/>
    </row>
    <row r="189" spans="1:23" ht="15.75" customHeight="1" x14ac:dyDescent="0.25">
      <c r="A189" s="39"/>
      <c r="B189" s="39"/>
      <c r="C189" s="39"/>
      <c r="D189" s="39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0"/>
    </row>
    <row r="190" spans="1:23" ht="15.75" customHeight="1" x14ac:dyDescent="0.25">
      <c r="A190" s="39"/>
      <c r="B190" s="39"/>
      <c r="C190" s="39"/>
      <c r="D190" s="39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0"/>
    </row>
    <row r="191" spans="1:23" ht="15.75" customHeight="1" x14ac:dyDescent="0.25">
      <c r="A191" s="39"/>
      <c r="B191" s="39"/>
      <c r="C191" s="39"/>
      <c r="D191" s="39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0"/>
    </row>
    <row r="192" spans="1:23" ht="15.75" customHeight="1" x14ac:dyDescent="0.25">
      <c r="A192" s="39"/>
      <c r="B192" s="39"/>
      <c r="C192" s="39"/>
      <c r="D192" s="39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0"/>
    </row>
    <row r="193" spans="1:23" ht="15.75" customHeight="1" x14ac:dyDescent="0.25">
      <c r="A193" s="39"/>
      <c r="B193" s="39"/>
      <c r="C193" s="39"/>
      <c r="D193" s="39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0"/>
    </row>
    <row r="194" spans="1:23" ht="15.75" customHeight="1" x14ac:dyDescent="0.25">
      <c r="A194" s="39"/>
      <c r="B194" s="39"/>
      <c r="C194" s="39"/>
      <c r="D194" s="39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0"/>
    </row>
    <row r="195" spans="1:23" ht="15.75" customHeight="1" x14ac:dyDescent="0.25">
      <c r="A195" s="39"/>
      <c r="B195" s="39"/>
      <c r="C195" s="39"/>
      <c r="D195" s="39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0"/>
    </row>
    <row r="196" spans="1:23" ht="15.75" customHeight="1" x14ac:dyDescent="0.25">
      <c r="A196" s="39"/>
      <c r="B196" s="39"/>
      <c r="C196" s="39"/>
      <c r="D196" s="39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0"/>
    </row>
    <row r="197" spans="1:23" ht="15.75" customHeight="1" x14ac:dyDescent="0.25">
      <c r="A197" s="39"/>
      <c r="B197" s="39"/>
      <c r="C197" s="39"/>
      <c r="D197" s="39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0"/>
    </row>
    <row r="198" spans="1:23" ht="15.75" customHeight="1" x14ac:dyDescent="0.25">
      <c r="A198" s="39"/>
      <c r="B198" s="39"/>
      <c r="C198" s="39"/>
      <c r="D198" s="39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0"/>
    </row>
    <row r="199" spans="1:23" ht="15.75" customHeight="1" x14ac:dyDescent="0.25">
      <c r="A199" s="39"/>
      <c r="B199" s="39"/>
      <c r="C199" s="39"/>
      <c r="D199" s="39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0"/>
    </row>
    <row r="200" spans="1:23" ht="15.75" customHeight="1" x14ac:dyDescent="0.25">
      <c r="A200" s="39"/>
      <c r="B200" s="39"/>
      <c r="C200" s="39"/>
      <c r="D200" s="39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0"/>
    </row>
    <row r="201" spans="1:23" ht="15.75" customHeight="1" x14ac:dyDescent="0.25">
      <c r="A201" s="39"/>
      <c r="B201" s="39"/>
      <c r="C201" s="39"/>
      <c r="D201" s="39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0"/>
    </row>
    <row r="202" spans="1:23" ht="15.75" customHeight="1" x14ac:dyDescent="0.25">
      <c r="A202" s="39"/>
      <c r="B202" s="39"/>
      <c r="C202" s="39"/>
      <c r="D202" s="39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0"/>
    </row>
    <row r="203" spans="1:23" ht="15.75" customHeight="1" x14ac:dyDescent="0.25">
      <c r="A203" s="39"/>
      <c r="B203" s="39"/>
      <c r="C203" s="39"/>
      <c r="D203" s="39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0"/>
    </row>
    <row r="204" spans="1:23" ht="15.75" customHeight="1" x14ac:dyDescent="0.25">
      <c r="A204" s="39"/>
      <c r="B204" s="39"/>
      <c r="C204" s="39"/>
      <c r="D204" s="39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0"/>
    </row>
    <row r="205" spans="1:23" ht="15.75" customHeight="1" x14ac:dyDescent="0.25">
      <c r="A205" s="39"/>
      <c r="B205" s="39"/>
      <c r="C205" s="39"/>
      <c r="D205" s="39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0"/>
    </row>
    <row r="206" spans="1:23" ht="15.75" customHeight="1" x14ac:dyDescent="0.25">
      <c r="A206" s="39"/>
      <c r="B206" s="39"/>
      <c r="C206" s="39"/>
      <c r="D206" s="39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0"/>
    </row>
    <row r="207" spans="1:23" ht="15.75" customHeight="1" x14ac:dyDescent="0.25">
      <c r="A207" s="39"/>
      <c r="B207" s="39"/>
      <c r="C207" s="39"/>
      <c r="D207" s="39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0"/>
    </row>
    <row r="208" spans="1:23" ht="15.75" customHeight="1" x14ac:dyDescent="0.25">
      <c r="A208" s="39"/>
      <c r="B208" s="39"/>
      <c r="C208" s="39"/>
      <c r="D208" s="39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0"/>
    </row>
    <row r="209" spans="1:23" ht="15.75" customHeight="1" x14ac:dyDescent="0.25">
      <c r="A209" s="39"/>
      <c r="B209" s="39"/>
      <c r="C209" s="39"/>
      <c r="D209" s="39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0"/>
    </row>
    <row r="210" spans="1:23" ht="15.75" customHeight="1" x14ac:dyDescent="0.25">
      <c r="A210" s="39"/>
      <c r="B210" s="39"/>
      <c r="C210" s="39"/>
      <c r="D210" s="39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0"/>
    </row>
    <row r="211" spans="1:23" ht="15.75" customHeight="1" x14ac:dyDescent="0.25">
      <c r="A211" s="39"/>
      <c r="B211" s="39"/>
      <c r="C211" s="39"/>
      <c r="D211" s="39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0"/>
    </row>
    <row r="212" spans="1:23" ht="15.75" customHeight="1" x14ac:dyDescent="0.25">
      <c r="A212" s="39"/>
      <c r="B212" s="39"/>
      <c r="C212" s="39"/>
      <c r="D212" s="39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0"/>
    </row>
    <row r="213" spans="1:23" ht="15.75" customHeight="1" x14ac:dyDescent="0.25">
      <c r="A213" s="39"/>
      <c r="B213" s="39"/>
      <c r="C213" s="39"/>
      <c r="D213" s="39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0"/>
    </row>
    <row r="214" spans="1:23" ht="15.75" customHeight="1" x14ac:dyDescent="0.25">
      <c r="A214" s="39"/>
      <c r="B214" s="39"/>
      <c r="C214" s="39"/>
      <c r="D214" s="39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0"/>
    </row>
    <row r="215" spans="1:23" ht="15.75" customHeight="1" x14ac:dyDescent="0.25">
      <c r="A215" s="39"/>
      <c r="B215" s="39"/>
      <c r="C215" s="39"/>
      <c r="D215" s="39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0"/>
    </row>
    <row r="216" spans="1:23" ht="15.75" customHeight="1" x14ac:dyDescent="0.25">
      <c r="A216" s="39"/>
      <c r="B216" s="39"/>
      <c r="C216" s="39"/>
      <c r="D216" s="39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0"/>
    </row>
    <row r="217" spans="1:23" ht="15.75" customHeight="1" x14ac:dyDescent="0.25">
      <c r="A217" s="39"/>
      <c r="B217" s="39"/>
      <c r="C217" s="39"/>
      <c r="D217" s="39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0"/>
    </row>
    <row r="218" spans="1:23" ht="15.75" customHeight="1" x14ac:dyDescent="0.25">
      <c r="A218" s="39"/>
      <c r="B218" s="39"/>
      <c r="C218" s="39"/>
      <c r="D218" s="39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0"/>
    </row>
    <row r="219" spans="1:23" ht="15.75" customHeight="1" x14ac:dyDescent="0.25">
      <c r="A219" s="39"/>
      <c r="B219" s="39"/>
      <c r="C219" s="39"/>
      <c r="D219" s="39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0"/>
    </row>
    <row r="220" spans="1:23" ht="15.75" customHeight="1" x14ac:dyDescent="0.25">
      <c r="A220" s="39"/>
      <c r="B220" s="39"/>
      <c r="C220" s="39"/>
      <c r="D220" s="39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0"/>
    </row>
    <row r="221" spans="1:23" ht="15.75" customHeight="1" x14ac:dyDescent="0.25">
      <c r="A221" s="39"/>
      <c r="B221" s="39"/>
      <c r="C221" s="39"/>
      <c r="D221" s="39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0"/>
    </row>
    <row r="222" spans="1:23" ht="15.75" customHeight="1" x14ac:dyDescent="0.25">
      <c r="A222" s="39"/>
      <c r="B222" s="39"/>
      <c r="C222" s="39"/>
      <c r="D222" s="39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0"/>
    </row>
    <row r="223" spans="1:23" ht="15.75" customHeight="1" x14ac:dyDescent="0.25">
      <c r="A223" s="39"/>
      <c r="B223" s="39"/>
      <c r="C223" s="39"/>
      <c r="D223" s="39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0"/>
    </row>
    <row r="224" spans="1:23" ht="15.75" customHeight="1" x14ac:dyDescent="0.25">
      <c r="A224" s="39"/>
      <c r="B224" s="39"/>
      <c r="C224" s="39"/>
      <c r="D224" s="39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0"/>
    </row>
    <row r="225" spans="1:23" ht="15.75" customHeight="1" x14ac:dyDescent="0.25">
      <c r="A225" s="39"/>
      <c r="B225" s="39"/>
      <c r="C225" s="39"/>
      <c r="D225" s="39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0"/>
    </row>
    <row r="226" spans="1:23" ht="15.75" customHeight="1" x14ac:dyDescent="0.25">
      <c r="A226" s="39"/>
      <c r="B226" s="39"/>
      <c r="C226" s="39"/>
      <c r="D226" s="39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0"/>
    </row>
    <row r="227" spans="1:23" ht="15.75" customHeight="1" x14ac:dyDescent="0.25">
      <c r="A227" s="39"/>
      <c r="B227" s="39"/>
      <c r="C227" s="39"/>
      <c r="D227" s="39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0"/>
    </row>
    <row r="228" spans="1:23" ht="15.75" customHeight="1" x14ac:dyDescent="0.25">
      <c r="A228" s="39"/>
      <c r="B228" s="39"/>
      <c r="C228" s="39"/>
      <c r="D228" s="39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0"/>
    </row>
    <row r="229" spans="1:23" ht="15.75" customHeight="1" x14ac:dyDescent="0.25">
      <c r="A229" s="39"/>
      <c r="B229" s="39"/>
      <c r="C229" s="39"/>
      <c r="D229" s="39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0"/>
    </row>
    <row r="230" spans="1:23" ht="15.75" customHeight="1" x14ac:dyDescent="0.25">
      <c r="A230" s="39"/>
      <c r="B230" s="39"/>
      <c r="C230" s="39"/>
      <c r="D230" s="39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0"/>
    </row>
    <row r="231" spans="1:23" ht="15.75" customHeight="1" x14ac:dyDescent="0.25">
      <c r="A231" s="39"/>
      <c r="B231" s="39"/>
      <c r="C231" s="39"/>
      <c r="D231" s="39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0"/>
    </row>
    <row r="232" spans="1:23" ht="15.75" customHeight="1" x14ac:dyDescent="0.25">
      <c r="A232" s="39"/>
      <c r="B232" s="39"/>
      <c r="C232" s="39"/>
      <c r="D232" s="39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0"/>
    </row>
    <row r="233" spans="1:23" ht="15.75" customHeight="1" x14ac:dyDescent="0.25">
      <c r="A233" s="39"/>
      <c r="B233" s="39"/>
      <c r="C233" s="39"/>
      <c r="D233" s="39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0"/>
    </row>
    <row r="234" spans="1:23" ht="15.75" customHeight="1" x14ac:dyDescent="0.25">
      <c r="A234" s="39"/>
      <c r="B234" s="39"/>
      <c r="C234" s="39"/>
      <c r="D234" s="39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0"/>
    </row>
    <row r="235" spans="1:23" ht="15.75" customHeight="1" x14ac:dyDescent="0.25">
      <c r="A235" s="39"/>
      <c r="B235" s="39"/>
      <c r="C235" s="39"/>
      <c r="D235" s="39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0"/>
    </row>
    <row r="236" spans="1:23" ht="15.75" customHeight="1" x14ac:dyDescent="0.25">
      <c r="A236" s="39"/>
      <c r="B236" s="39"/>
      <c r="C236" s="39"/>
      <c r="D236" s="39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0"/>
    </row>
    <row r="237" spans="1:23" ht="15.75" customHeight="1" x14ac:dyDescent="0.25">
      <c r="A237" s="39"/>
      <c r="B237" s="39"/>
      <c r="C237" s="39"/>
      <c r="D237" s="39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0"/>
    </row>
    <row r="238" spans="1:23" ht="15.75" customHeight="1" x14ac:dyDescent="0.25">
      <c r="A238" s="39"/>
      <c r="B238" s="39"/>
      <c r="C238" s="39"/>
      <c r="D238" s="39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0"/>
    </row>
    <row r="239" spans="1:23" ht="15.75" customHeight="1" x14ac:dyDescent="0.25">
      <c r="A239" s="39"/>
      <c r="B239" s="39"/>
      <c r="C239" s="39"/>
      <c r="D239" s="39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0"/>
    </row>
    <row r="240" spans="1:23" ht="15.75" customHeight="1" x14ac:dyDescent="0.25">
      <c r="A240" s="39"/>
      <c r="B240" s="39"/>
      <c r="C240" s="39"/>
      <c r="D240" s="39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0"/>
    </row>
    <row r="241" spans="1:23" ht="15.75" customHeight="1" x14ac:dyDescent="0.25">
      <c r="A241" s="39"/>
      <c r="B241" s="39"/>
      <c r="C241" s="39"/>
      <c r="D241" s="39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0"/>
    </row>
    <row r="242" spans="1:23" ht="15.75" customHeight="1" x14ac:dyDescent="0.25">
      <c r="A242" s="39"/>
      <c r="B242" s="39"/>
      <c r="C242" s="39"/>
      <c r="D242" s="39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0"/>
    </row>
    <row r="243" spans="1:23" ht="15.75" customHeight="1" x14ac:dyDescent="0.25">
      <c r="A243" s="39"/>
      <c r="B243" s="39"/>
      <c r="C243" s="39"/>
      <c r="D243" s="39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0"/>
    </row>
    <row r="244" spans="1:23" ht="15.75" customHeight="1" x14ac:dyDescent="0.25">
      <c r="A244" s="39"/>
      <c r="B244" s="39"/>
      <c r="C244" s="39"/>
      <c r="D244" s="39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0"/>
    </row>
    <row r="245" spans="1:23" ht="15.75" customHeight="1" x14ac:dyDescent="0.25">
      <c r="A245" s="39"/>
      <c r="B245" s="39"/>
      <c r="C245" s="39"/>
      <c r="D245" s="39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0"/>
    </row>
    <row r="246" spans="1:23" ht="15.75" customHeight="1" x14ac:dyDescent="0.25">
      <c r="A246" s="39"/>
      <c r="B246" s="39"/>
      <c r="C246" s="39"/>
      <c r="D246" s="39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0"/>
    </row>
    <row r="247" spans="1:23" ht="15.75" customHeight="1" x14ac:dyDescent="0.25">
      <c r="A247" s="39"/>
      <c r="B247" s="39"/>
      <c r="C247" s="39"/>
      <c r="D247" s="39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0"/>
    </row>
    <row r="248" spans="1:23" ht="15.75" customHeight="1" x14ac:dyDescent="0.25">
      <c r="A248" s="39"/>
      <c r="B248" s="39"/>
      <c r="C248" s="39"/>
      <c r="D248" s="39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0"/>
    </row>
    <row r="249" spans="1:23" ht="15.75" customHeight="1" x14ac:dyDescent="0.25">
      <c r="A249" s="39"/>
      <c r="B249" s="39"/>
      <c r="C249" s="39"/>
      <c r="D249" s="39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0"/>
    </row>
    <row r="250" spans="1:23" ht="15.75" customHeight="1" x14ac:dyDescent="0.25">
      <c r="A250" s="39"/>
      <c r="B250" s="39"/>
      <c r="C250" s="39"/>
      <c r="D250" s="39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0"/>
    </row>
    <row r="251" spans="1:23" ht="15.75" customHeight="1" x14ac:dyDescent="0.25">
      <c r="A251" s="39"/>
      <c r="B251" s="39"/>
      <c r="C251" s="39"/>
      <c r="D251" s="39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0"/>
    </row>
    <row r="252" spans="1:23" ht="15.75" customHeight="1" x14ac:dyDescent="0.25">
      <c r="A252" s="39"/>
      <c r="B252" s="39"/>
      <c r="C252" s="39"/>
      <c r="D252" s="39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0"/>
    </row>
    <row r="253" spans="1:23" ht="15.75" customHeight="1" x14ac:dyDescent="0.25">
      <c r="A253" s="39"/>
      <c r="B253" s="39"/>
      <c r="C253" s="39"/>
      <c r="D253" s="39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0"/>
    </row>
    <row r="254" spans="1:23" ht="15.75" customHeight="1" x14ac:dyDescent="0.25">
      <c r="A254" s="39"/>
      <c r="B254" s="39"/>
      <c r="C254" s="39"/>
      <c r="D254" s="39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0"/>
    </row>
    <row r="255" spans="1:23" ht="15.75" customHeight="1" x14ac:dyDescent="0.25">
      <c r="A255" s="39"/>
      <c r="B255" s="39"/>
      <c r="C255" s="39"/>
      <c r="D255" s="39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0"/>
    </row>
    <row r="256" spans="1:23" ht="15.75" customHeight="1" x14ac:dyDescent="0.25">
      <c r="A256" s="39"/>
      <c r="B256" s="39"/>
      <c r="C256" s="39"/>
      <c r="D256" s="39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0"/>
    </row>
    <row r="257" spans="1:23" ht="15.75" customHeight="1" x14ac:dyDescent="0.25">
      <c r="A257" s="39"/>
      <c r="B257" s="39"/>
      <c r="C257" s="39"/>
      <c r="D257" s="39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0"/>
    </row>
    <row r="258" spans="1:23" ht="15.75" customHeight="1" x14ac:dyDescent="0.25">
      <c r="A258" s="39"/>
      <c r="B258" s="39"/>
      <c r="C258" s="39"/>
      <c r="D258" s="39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0"/>
    </row>
    <row r="259" spans="1:23" ht="15.75" customHeight="1" x14ac:dyDescent="0.25">
      <c r="A259" s="39"/>
      <c r="B259" s="39"/>
      <c r="C259" s="39"/>
      <c r="D259" s="39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0"/>
    </row>
    <row r="260" spans="1:23" ht="15.75" customHeight="1" x14ac:dyDescent="0.25">
      <c r="A260" s="39"/>
      <c r="B260" s="39"/>
      <c r="C260" s="39"/>
      <c r="D260" s="39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0"/>
    </row>
    <row r="261" spans="1:23" ht="15.75" customHeight="1" x14ac:dyDescent="0.25">
      <c r="A261" s="39"/>
      <c r="B261" s="39"/>
      <c r="C261" s="39"/>
      <c r="D261" s="39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0"/>
    </row>
    <row r="262" spans="1:23" ht="15.75" customHeight="1" x14ac:dyDescent="0.25">
      <c r="A262" s="39"/>
      <c r="B262" s="39"/>
      <c r="C262" s="39"/>
      <c r="D262" s="39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0"/>
    </row>
    <row r="263" spans="1:23" ht="15.75" customHeight="1" x14ac:dyDescent="0.25">
      <c r="A263" s="39"/>
      <c r="B263" s="39"/>
      <c r="C263" s="39"/>
      <c r="D263" s="39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0"/>
    </row>
    <row r="264" spans="1:23" ht="15.75" customHeight="1" x14ac:dyDescent="0.25">
      <c r="A264" s="39"/>
      <c r="B264" s="39"/>
      <c r="C264" s="39"/>
      <c r="D264" s="39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0"/>
    </row>
    <row r="265" spans="1:23" ht="15.75" customHeight="1" x14ac:dyDescent="0.25">
      <c r="A265" s="39"/>
      <c r="B265" s="39"/>
      <c r="C265" s="39"/>
      <c r="D265" s="39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0"/>
    </row>
    <row r="266" spans="1:23" ht="15.75" customHeight="1" x14ac:dyDescent="0.25">
      <c r="A266" s="39"/>
      <c r="B266" s="39"/>
      <c r="C266" s="39"/>
      <c r="D266" s="39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0"/>
    </row>
    <row r="267" spans="1:23" ht="15.75" customHeight="1" x14ac:dyDescent="0.25">
      <c r="A267" s="39"/>
      <c r="B267" s="39"/>
      <c r="C267" s="39"/>
      <c r="D267" s="39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0"/>
    </row>
    <row r="268" spans="1:23" ht="15.75" customHeight="1" x14ac:dyDescent="0.25">
      <c r="A268" s="39"/>
      <c r="B268" s="39"/>
      <c r="C268" s="39"/>
      <c r="D268" s="39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0"/>
    </row>
    <row r="269" spans="1:23" ht="15.75" customHeight="1" x14ac:dyDescent="0.25">
      <c r="A269" s="39"/>
      <c r="B269" s="39"/>
      <c r="C269" s="39"/>
      <c r="D269" s="39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0"/>
    </row>
    <row r="270" spans="1:23" ht="15.75" customHeight="1" x14ac:dyDescent="0.25">
      <c r="A270" s="39"/>
      <c r="B270" s="39"/>
      <c r="C270" s="39"/>
      <c r="D270" s="39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0"/>
    </row>
    <row r="271" spans="1:23" ht="15.75" customHeight="1" x14ac:dyDescent="0.25">
      <c r="A271" s="39"/>
      <c r="B271" s="39"/>
      <c r="C271" s="39"/>
      <c r="D271" s="39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0"/>
    </row>
    <row r="272" spans="1:23" ht="15.75" customHeight="1" x14ac:dyDescent="0.25">
      <c r="A272" s="39"/>
      <c r="B272" s="39"/>
      <c r="C272" s="39"/>
      <c r="D272" s="39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0"/>
    </row>
    <row r="273" spans="1:23" ht="15.75" customHeight="1" x14ac:dyDescent="0.25">
      <c r="A273" s="39"/>
      <c r="B273" s="39"/>
      <c r="C273" s="39"/>
      <c r="D273" s="39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0"/>
    </row>
    <row r="274" spans="1:23" ht="15.75" customHeight="1" x14ac:dyDescent="0.25">
      <c r="A274" s="39"/>
      <c r="B274" s="39"/>
      <c r="C274" s="39"/>
      <c r="D274" s="39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0"/>
    </row>
    <row r="275" spans="1:23" ht="15.75" customHeight="1" x14ac:dyDescent="0.25">
      <c r="A275" s="39"/>
      <c r="B275" s="39"/>
      <c r="C275" s="39"/>
      <c r="D275" s="39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0"/>
    </row>
    <row r="276" spans="1:23" ht="15.75" customHeight="1" x14ac:dyDescent="0.25">
      <c r="A276" s="39"/>
      <c r="B276" s="39"/>
      <c r="C276" s="39"/>
      <c r="D276" s="39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0"/>
    </row>
    <row r="277" spans="1:23" ht="15.75" customHeight="1" x14ac:dyDescent="0.25">
      <c r="A277" s="39"/>
      <c r="B277" s="39"/>
      <c r="C277" s="39"/>
      <c r="D277" s="39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0"/>
    </row>
    <row r="278" spans="1:23" ht="15.75" customHeight="1" x14ac:dyDescent="0.25">
      <c r="A278" s="39"/>
      <c r="B278" s="39"/>
      <c r="C278" s="39"/>
      <c r="D278" s="39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0"/>
    </row>
    <row r="279" spans="1:23" ht="15.75" customHeight="1" x14ac:dyDescent="0.25">
      <c r="A279" s="39"/>
      <c r="B279" s="39"/>
      <c r="C279" s="39"/>
      <c r="D279" s="39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0"/>
    </row>
    <row r="280" spans="1:23" ht="15.75" customHeight="1" x14ac:dyDescent="0.25">
      <c r="A280" s="39"/>
      <c r="B280" s="39"/>
      <c r="C280" s="39"/>
      <c r="D280" s="39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0"/>
    </row>
    <row r="281" spans="1:23" ht="15.75" customHeight="1" x14ac:dyDescent="0.25">
      <c r="A281" s="39"/>
      <c r="B281" s="39"/>
      <c r="C281" s="39"/>
      <c r="D281" s="39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0"/>
    </row>
    <row r="282" spans="1:23" ht="15.75" customHeight="1" x14ac:dyDescent="0.25">
      <c r="A282" s="39"/>
      <c r="B282" s="39"/>
      <c r="C282" s="39"/>
      <c r="D282" s="39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0"/>
    </row>
    <row r="283" spans="1:23" ht="15.75" customHeight="1" x14ac:dyDescent="0.25">
      <c r="A283" s="39"/>
      <c r="B283" s="39"/>
      <c r="C283" s="39"/>
      <c r="D283" s="39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0"/>
    </row>
    <row r="284" spans="1:23" ht="15.75" customHeight="1" x14ac:dyDescent="0.25">
      <c r="A284" s="39"/>
      <c r="B284" s="39"/>
      <c r="C284" s="39"/>
      <c r="D284" s="39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0"/>
    </row>
    <row r="285" spans="1:23" ht="15.75" customHeight="1" x14ac:dyDescent="0.25">
      <c r="A285" s="39"/>
      <c r="B285" s="39"/>
      <c r="C285" s="39"/>
      <c r="D285" s="39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0"/>
    </row>
    <row r="286" spans="1:23" ht="15.75" customHeight="1" x14ac:dyDescent="0.25">
      <c r="A286" s="39"/>
      <c r="B286" s="39"/>
      <c r="C286" s="39"/>
      <c r="D286" s="39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0"/>
    </row>
    <row r="287" spans="1:23" ht="15.75" customHeight="1" x14ac:dyDescent="0.25">
      <c r="A287" s="39"/>
      <c r="B287" s="39"/>
      <c r="C287" s="39"/>
      <c r="D287" s="39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0"/>
    </row>
    <row r="288" spans="1:23" ht="15.75" customHeight="1" x14ac:dyDescent="0.25">
      <c r="A288" s="39"/>
      <c r="B288" s="39"/>
      <c r="C288" s="39"/>
      <c r="D288" s="39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0"/>
    </row>
    <row r="289" spans="1:23" ht="15.75" customHeight="1" x14ac:dyDescent="0.25">
      <c r="A289" s="39"/>
      <c r="B289" s="39"/>
      <c r="C289" s="39"/>
      <c r="D289" s="39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0"/>
    </row>
    <row r="290" spans="1:23" ht="15.75" customHeight="1" x14ac:dyDescent="0.25">
      <c r="A290" s="39"/>
      <c r="B290" s="39"/>
      <c r="C290" s="39"/>
      <c r="D290" s="39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0"/>
    </row>
    <row r="291" spans="1:23" ht="15.75" customHeight="1" x14ac:dyDescent="0.25">
      <c r="A291" s="39"/>
      <c r="B291" s="39"/>
      <c r="C291" s="39"/>
      <c r="D291" s="39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0"/>
    </row>
    <row r="292" spans="1:23" ht="15.75" customHeight="1" x14ac:dyDescent="0.25">
      <c r="A292" s="39"/>
      <c r="B292" s="39"/>
      <c r="C292" s="39"/>
      <c r="D292" s="39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0"/>
    </row>
    <row r="293" spans="1:23" ht="15.75" customHeight="1" x14ac:dyDescent="0.25">
      <c r="A293" s="39"/>
      <c r="B293" s="39"/>
      <c r="C293" s="39"/>
      <c r="D293" s="39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0"/>
    </row>
    <row r="294" spans="1:23" ht="15.75" customHeight="1" x14ac:dyDescent="0.25">
      <c r="A294" s="39"/>
      <c r="B294" s="39"/>
      <c r="C294" s="39"/>
      <c r="D294" s="39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0"/>
    </row>
    <row r="295" spans="1:23" ht="15.75" customHeight="1" x14ac:dyDescent="0.25">
      <c r="A295" s="39"/>
      <c r="B295" s="39"/>
      <c r="C295" s="39"/>
      <c r="D295" s="39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0"/>
    </row>
    <row r="296" spans="1:23" ht="15.75" customHeight="1" x14ac:dyDescent="0.25">
      <c r="A296" s="39"/>
      <c r="B296" s="39"/>
      <c r="C296" s="39"/>
      <c r="D296" s="39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0"/>
    </row>
    <row r="297" spans="1:23" ht="15.75" customHeight="1" x14ac:dyDescent="0.25">
      <c r="A297" s="39"/>
      <c r="B297" s="39"/>
      <c r="C297" s="39"/>
      <c r="D297" s="39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0"/>
    </row>
    <row r="298" spans="1:23" ht="15.75" customHeight="1" x14ac:dyDescent="0.25">
      <c r="A298" s="39"/>
      <c r="B298" s="39"/>
      <c r="C298" s="39"/>
      <c r="D298" s="39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0"/>
    </row>
    <row r="299" spans="1:23" ht="15.75" customHeight="1" x14ac:dyDescent="0.25">
      <c r="A299" s="39"/>
      <c r="B299" s="39"/>
      <c r="C299" s="39"/>
      <c r="D299" s="39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0"/>
    </row>
    <row r="300" spans="1:23" ht="15.75" customHeight="1" x14ac:dyDescent="0.25">
      <c r="A300" s="39"/>
      <c r="B300" s="39"/>
      <c r="C300" s="39"/>
      <c r="D300" s="39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0"/>
    </row>
    <row r="301" spans="1:23" ht="15.75" customHeight="1" x14ac:dyDescent="0.25">
      <c r="A301" s="39"/>
      <c r="B301" s="39"/>
      <c r="C301" s="39"/>
      <c r="D301" s="39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0"/>
    </row>
    <row r="302" spans="1:23" ht="15.75" customHeight="1" x14ac:dyDescent="0.25">
      <c r="A302" s="39"/>
      <c r="B302" s="39"/>
      <c r="C302" s="39"/>
      <c r="D302" s="39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0"/>
    </row>
    <row r="303" spans="1:23" ht="15.75" customHeight="1" x14ac:dyDescent="0.25">
      <c r="A303" s="39"/>
      <c r="B303" s="39"/>
      <c r="C303" s="39"/>
      <c r="D303" s="39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0"/>
    </row>
    <row r="304" spans="1:23" ht="15.75" customHeight="1" x14ac:dyDescent="0.25">
      <c r="A304" s="39"/>
      <c r="B304" s="39"/>
      <c r="C304" s="39"/>
      <c r="D304" s="39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0"/>
    </row>
    <row r="305" spans="1:23" ht="15.75" customHeight="1" x14ac:dyDescent="0.25">
      <c r="A305" s="39"/>
      <c r="B305" s="39"/>
      <c r="C305" s="39"/>
      <c r="D305" s="39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0"/>
    </row>
    <row r="306" spans="1:23" ht="15.75" customHeight="1" x14ac:dyDescent="0.25">
      <c r="A306" s="39"/>
      <c r="B306" s="39"/>
      <c r="C306" s="39"/>
      <c r="D306" s="39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0"/>
    </row>
    <row r="307" spans="1:23" ht="15.75" customHeight="1" x14ac:dyDescent="0.25">
      <c r="A307" s="39"/>
      <c r="B307" s="39"/>
      <c r="C307" s="39"/>
      <c r="D307" s="39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0"/>
    </row>
    <row r="308" spans="1:23" ht="15.75" customHeight="1" x14ac:dyDescent="0.25">
      <c r="A308" s="39"/>
      <c r="B308" s="39"/>
      <c r="C308" s="39"/>
      <c r="D308" s="39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0"/>
    </row>
    <row r="309" spans="1:23" ht="15.75" customHeight="1" x14ac:dyDescent="0.25">
      <c r="A309" s="39"/>
      <c r="B309" s="39"/>
      <c r="C309" s="39"/>
      <c r="D309" s="39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0"/>
    </row>
    <row r="310" spans="1:23" ht="15.75" customHeight="1" x14ac:dyDescent="0.25">
      <c r="A310" s="39"/>
      <c r="B310" s="39"/>
      <c r="C310" s="39"/>
      <c r="D310" s="39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0"/>
    </row>
    <row r="311" spans="1:23" ht="15.75" customHeight="1" x14ac:dyDescent="0.25">
      <c r="A311" s="39"/>
      <c r="B311" s="39"/>
      <c r="C311" s="39"/>
      <c r="D311" s="39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0"/>
    </row>
    <row r="312" spans="1:23" ht="15.75" customHeight="1" x14ac:dyDescent="0.25">
      <c r="A312" s="39"/>
      <c r="B312" s="39"/>
      <c r="C312" s="39"/>
      <c r="D312" s="39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0"/>
    </row>
    <row r="313" spans="1:23" ht="15.75" customHeight="1" x14ac:dyDescent="0.25">
      <c r="A313" s="39"/>
      <c r="B313" s="39"/>
      <c r="C313" s="39"/>
      <c r="D313" s="39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0"/>
    </row>
    <row r="314" spans="1:23" ht="15.75" customHeight="1" x14ac:dyDescent="0.25">
      <c r="A314" s="39"/>
      <c r="B314" s="39"/>
      <c r="C314" s="39"/>
      <c r="D314" s="39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0"/>
    </row>
    <row r="315" spans="1:23" ht="15.75" customHeight="1" x14ac:dyDescent="0.25">
      <c r="A315" s="39"/>
      <c r="B315" s="39"/>
      <c r="C315" s="39"/>
      <c r="D315" s="39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0"/>
    </row>
    <row r="316" spans="1:23" ht="15.75" customHeight="1" x14ac:dyDescent="0.25">
      <c r="A316" s="39"/>
      <c r="B316" s="39"/>
      <c r="C316" s="39"/>
      <c r="D316" s="39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0"/>
    </row>
    <row r="317" spans="1:23" ht="15.75" customHeight="1" x14ac:dyDescent="0.25">
      <c r="A317" s="39"/>
      <c r="B317" s="39"/>
      <c r="C317" s="39"/>
      <c r="D317" s="39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0"/>
    </row>
    <row r="318" spans="1:23" ht="15.75" customHeight="1" x14ac:dyDescent="0.25">
      <c r="A318" s="39"/>
      <c r="B318" s="39"/>
      <c r="C318" s="39"/>
      <c r="D318" s="39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0"/>
    </row>
    <row r="319" spans="1:23" ht="15.75" customHeight="1" x14ac:dyDescent="0.25">
      <c r="A319" s="39"/>
      <c r="B319" s="39"/>
      <c r="C319" s="39"/>
      <c r="D319" s="39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0"/>
    </row>
    <row r="320" spans="1:23" ht="15.75" customHeight="1" x14ac:dyDescent="0.25">
      <c r="A320" s="39"/>
      <c r="B320" s="39"/>
      <c r="C320" s="39"/>
      <c r="D320" s="39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0"/>
    </row>
    <row r="321" spans="1:23" ht="15.75" customHeight="1" x14ac:dyDescent="0.25">
      <c r="A321" s="39"/>
      <c r="B321" s="39"/>
      <c r="C321" s="39"/>
      <c r="D321" s="39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0"/>
    </row>
    <row r="322" spans="1:23" ht="15.75" customHeight="1" x14ac:dyDescent="0.25">
      <c r="A322" s="39"/>
      <c r="B322" s="39"/>
      <c r="C322" s="39"/>
      <c r="D322" s="39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0"/>
    </row>
    <row r="323" spans="1:23" ht="15.75" customHeight="1" x14ac:dyDescent="0.25">
      <c r="A323" s="39"/>
      <c r="B323" s="39"/>
      <c r="C323" s="39"/>
      <c r="D323" s="39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0"/>
    </row>
    <row r="324" spans="1:23" ht="15.75" customHeight="1" x14ac:dyDescent="0.25">
      <c r="A324" s="39"/>
      <c r="B324" s="39"/>
      <c r="C324" s="39"/>
      <c r="D324" s="39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0"/>
    </row>
    <row r="325" spans="1:23" ht="15.75" customHeight="1" x14ac:dyDescent="0.25">
      <c r="A325" s="39"/>
      <c r="B325" s="39"/>
      <c r="C325" s="39"/>
      <c r="D325" s="39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0"/>
    </row>
    <row r="326" spans="1:23" ht="15.75" customHeight="1" x14ac:dyDescent="0.25">
      <c r="A326" s="39"/>
      <c r="B326" s="39"/>
      <c r="C326" s="39"/>
      <c r="D326" s="39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0"/>
    </row>
    <row r="327" spans="1:23" ht="15.75" customHeight="1" x14ac:dyDescent="0.25">
      <c r="A327" s="39"/>
      <c r="B327" s="39"/>
      <c r="C327" s="39"/>
      <c r="D327" s="39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0"/>
    </row>
    <row r="328" spans="1:23" ht="15.75" customHeight="1" x14ac:dyDescent="0.25">
      <c r="A328" s="39"/>
      <c r="B328" s="39"/>
      <c r="C328" s="39"/>
      <c r="D328" s="39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0"/>
    </row>
    <row r="329" spans="1:23" ht="15.75" customHeight="1" x14ac:dyDescent="0.25">
      <c r="A329" s="39"/>
      <c r="B329" s="39"/>
      <c r="C329" s="39"/>
      <c r="D329" s="39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0"/>
    </row>
    <row r="330" spans="1:23" ht="15.75" customHeight="1" x14ac:dyDescent="0.25">
      <c r="A330" s="39"/>
      <c r="B330" s="39"/>
      <c r="C330" s="39"/>
      <c r="D330" s="39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0"/>
    </row>
    <row r="331" spans="1:23" ht="15.75" customHeight="1" x14ac:dyDescent="0.25">
      <c r="A331" s="39"/>
      <c r="B331" s="39"/>
      <c r="C331" s="39"/>
      <c r="D331" s="39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0"/>
    </row>
    <row r="332" spans="1:23" ht="15.75" customHeight="1" x14ac:dyDescent="0.25">
      <c r="A332" s="39"/>
      <c r="B332" s="39"/>
      <c r="C332" s="39"/>
      <c r="D332" s="39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0"/>
    </row>
    <row r="333" spans="1:23" ht="15.75" customHeight="1" x14ac:dyDescent="0.25">
      <c r="A333" s="39"/>
      <c r="B333" s="39"/>
      <c r="C333" s="39"/>
      <c r="D333" s="39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0"/>
    </row>
    <row r="334" spans="1:23" ht="15.75" customHeight="1" x14ac:dyDescent="0.25">
      <c r="A334" s="39"/>
      <c r="B334" s="39"/>
      <c r="C334" s="39"/>
      <c r="D334" s="39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0"/>
    </row>
    <row r="335" spans="1:23" ht="15.75" customHeight="1" x14ac:dyDescent="0.25">
      <c r="A335" s="39"/>
      <c r="B335" s="39"/>
      <c r="C335" s="39"/>
      <c r="D335" s="39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0"/>
    </row>
    <row r="336" spans="1:23" ht="15.75" customHeight="1" x14ac:dyDescent="0.25">
      <c r="A336" s="39"/>
      <c r="B336" s="39"/>
      <c r="C336" s="39"/>
      <c r="D336" s="39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0"/>
    </row>
    <row r="337" spans="1:23" ht="15.75" customHeight="1" x14ac:dyDescent="0.25">
      <c r="A337" s="39"/>
      <c r="B337" s="39"/>
      <c r="C337" s="39"/>
      <c r="D337" s="39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0"/>
    </row>
    <row r="338" spans="1:23" ht="15.75" customHeight="1" x14ac:dyDescent="0.25">
      <c r="A338" s="39"/>
      <c r="B338" s="39"/>
      <c r="C338" s="39"/>
      <c r="D338" s="39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0"/>
    </row>
    <row r="339" spans="1:23" ht="15.75" customHeight="1" x14ac:dyDescent="0.25">
      <c r="A339" s="39"/>
      <c r="B339" s="39"/>
      <c r="C339" s="39"/>
      <c r="D339" s="39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0"/>
    </row>
    <row r="340" spans="1:23" ht="15.75" customHeight="1" x14ac:dyDescent="0.25">
      <c r="A340" s="39"/>
      <c r="B340" s="39"/>
      <c r="C340" s="39"/>
      <c r="D340" s="39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0"/>
    </row>
    <row r="341" spans="1:23" ht="15.75" customHeight="1" x14ac:dyDescent="0.25">
      <c r="A341" s="39"/>
      <c r="B341" s="39"/>
      <c r="C341" s="39"/>
      <c r="D341" s="39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0"/>
    </row>
    <row r="342" spans="1:23" ht="15.75" customHeight="1" x14ac:dyDescent="0.25">
      <c r="A342" s="39"/>
      <c r="B342" s="39"/>
      <c r="C342" s="39"/>
      <c r="D342" s="39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0"/>
    </row>
    <row r="343" spans="1:23" ht="15.75" customHeight="1" x14ac:dyDescent="0.25">
      <c r="A343" s="39"/>
      <c r="B343" s="39"/>
      <c r="C343" s="39"/>
      <c r="D343" s="39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0"/>
    </row>
    <row r="344" spans="1:23" ht="15.75" customHeight="1" x14ac:dyDescent="0.25">
      <c r="A344" s="39"/>
      <c r="B344" s="39"/>
      <c r="C344" s="39"/>
      <c r="D344" s="39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0"/>
    </row>
    <row r="345" spans="1:23" ht="15.75" customHeight="1" x14ac:dyDescent="0.25">
      <c r="A345" s="39"/>
      <c r="B345" s="39"/>
      <c r="C345" s="39"/>
      <c r="D345" s="39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0"/>
    </row>
    <row r="346" spans="1:23" ht="15.75" customHeight="1" x14ac:dyDescent="0.25">
      <c r="A346" s="39"/>
      <c r="B346" s="39"/>
      <c r="C346" s="39"/>
      <c r="D346" s="39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0"/>
    </row>
    <row r="347" spans="1:23" ht="15.75" customHeight="1" x14ac:dyDescent="0.25">
      <c r="A347" s="39"/>
      <c r="B347" s="39"/>
      <c r="C347" s="39"/>
      <c r="D347" s="39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0"/>
    </row>
    <row r="348" spans="1:23" ht="15.75" customHeight="1" x14ac:dyDescent="0.25">
      <c r="A348" s="39"/>
      <c r="B348" s="39"/>
      <c r="C348" s="39"/>
      <c r="D348" s="39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0"/>
    </row>
    <row r="349" spans="1:23" ht="15.75" customHeight="1" x14ac:dyDescent="0.25">
      <c r="A349" s="39"/>
      <c r="B349" s="39"/>
      <c r="C349" s="39"/>
      <c r="D349" s="39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0"/>
    </row>
    <row r="350" spans="1:23" ht="15.75" customHeight="1" x14ac:dyDescent="0.25">
      <c r="A350" s="39"/>
      <c r="B350" s="39"/>
      <c r="C350" s="39"/>
      <c r="D350" s="39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0"/>
    </row>
    <row r="351" spans="1:23" ht="15.75" customHeight="1" x14ac:dyDescent="0.25">
      <c r="A351" s="39"/>
      <c r="B351" s="39"/>
      <c r="C351" s="39"/>
      <c r="D351" s="39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0"/>
    </row>
    <row r="352" spans="1:23" ht="15.75" customHeight="1" x14ac:dyDescent="0.25">
      <c r="A352" s="39"/>
      <c r="B352" s="39"/>
      <c r="C352" s="39"/>
      <c r="D352" s="39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0"/>
    </row>
    <row r="353" spans="1:23" ht="15.75" customHeight="1" x14ac:dyDescent="0.25">
      <c r="A353" s="39"/>
      <c r="B353" s="39"/>
      <c r="C353" s="39"/>
      <c r="D353" s="39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0"/>
    </row>
    <row r="354" spans="1:23" ht="15.75" customHeight="1" x14ac:dyDescent="0.25">
      <c r="A354" s="39"/>
      <c r="B354" s="39"/>
      <c r="C354" s="39"/>
      <c r="D354" s="39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0"/>
    </row>
    <row r="355" spans="1:23" ht="15.75" customHeight="1" x14ac:dyDescent="0.25">
      <c r="A355" s="39"/>
      <c r="B355" s="39"/>
      <c r="C355" s="39"/>
      <c r="D355" s="39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0"/>
    </row>
    <row r="356" spans="1:23" ht="15.75" customHeight="1" x14ac:dyDescent="0.25">
      <c r="A356" s="39"/>
      <c r="B356" s="39"/>
      <c r="C356" s="39"/>
      <c r="D356" s="39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0"/>
    </row>
    <row r="357" spans="1:23" ht="15.75" customHeight="1" x14ac:dyDescent="0.25">
      <c r="A357" s="39"/>
      <c r="B357" s="39"/>
      <c r="C357" s="39"/>
      <c r="D357" s="39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0"/>
    </row>
    <row r="358" spans="1:23" ht="15.75" customHeight="1" x14ac:dyDescent="0.25">
      <c r="A358" s="39"/>
      <c r="B358" s="39"/>
      <c r="C358" s="39"/>
      <c r="D358" s="39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0"/>
    </row>
    <row r="359" spans="1:23" ht="15.75" customHeight="1" x14ac:dyDescent="0.25">
      <c r="A359" s="39"/>
      <c r="B359" s="39"/>
      <c r="C359" s="39"/>
      <c r="D359" s="39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0"/>
    </row>
    <row r="360" spans="1:23" ht="15.75" customHeight="1" x14ac:dyDescent="0.25">
      <c r="A360" s="39"/>
      <c r="B360" s="39"/>
      <c r="C360" s="39"/>
      <c r="D360" s="39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0"/>
    </row>
    <row r="361" spans="1:23" ht="15.75" customHeight="1" x14ac:dyDescent="0.25">
      <c r="A361" s="39"/>
      <c r="B361" s="39"/>
      <c r="C361" s="39"/>
      <c r="D361" s="39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0"/>
    </row>
    <row r="362" spans="1:23" ht="15.75" customHeight="1" x14ac:dyDescent="0.25">
      <c r="A362" s="39"/>
      <c r="B362" s="39"/>
      <c r="C362" s="39"/>
      <c r="D362" s="39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0"/>
    </row>
    <row r="363" spans="1:23" ht="15.75" customHeight="1" x14ac:dyDescent="0.25">
      <c r="A363" s="39"/>
      <c r="B363" s="39"/>
      <c r="C363" s="39"/>
      <c r="D363" s="39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0"/>
    </row>
    <row r="364" spans="1:23" ht="15.75" customHeight="1" x14ac:dyDescent="0.25">
      <c r="A364" s="39"/>
      <c r="B364" s="39"/>
      <c r="C364" s="39"/>
      <c r="D364" s="39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0"/>
    </row>
    <row r="365" spans="1:23" ht="15.75" customHeight="1" x14ac:dyDescent="0.25">
      <c r="A365" s="39"/>
      <c r="B365" s="39"/>
      <c r="C365" s="39"/>
      <c r="D365" s="39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0"/>
    </row>
    <row r="366" spans="1:23" ht="15.75" customHeight="1" x14ac:dyDescent="0.25">
      <c r="A366" s="39"/>
      <c r="B366" s="39"/>
      <c r="C366" s="39"/>
      <c r="D366" s="39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0"/>
    </row>
    <row r="367" spans="1:23" ht="15.75" customHeight="1" x14ac:dyDescent="0.25">
      <c r="A367" s="39"/>
      <c r="B367" s="39"/>
      <c r="C367" s="39"/>
      <c r="D367" s="39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0"/>
    </row>
    <row r="368" spans="1:23" ht="15.75" customHeight="1" x14ac:dyDescent="0.25">
      <c r="A368" s="39"/>
      <c r="B368" s="39"/>
      <c r="C368" s="39"/>
      <c r="D368" s="39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0"/>
    </row>
    <row r="369" spans="1:23" ht="15.75" customHeight="1" x14ac:dyDescent="0.25">
      <c r="A369" s="39"/>
      <c r="B369" s="39"/>
      <c r="C369" s="39"/>
      <c r="D369" s="39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0"/>
    </row>
    <row r="370" spans="1:23" ht="15.75" customHeight="1" x14ac:dyDescent="0.25">
      <c r="A370" s="39"/>
      <c r="B370" s="39"/>
      <c r="C370" s="39"/>
      <c r="D370" s="39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0"/>
    </row>
    <row r="371" spans="1:23" ht="15.75" customHeight="1" x14ac:dyDescent="0.25">
      <c r="A371" s="39"/>
      <c r="B371" s="39"/>
      <c r="C371" s="39"/>
      <c r="D371" s="39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0"/>
    </row>
    <row r="372" spans="1:23" ht="15.75" customHeight="1" x14ac:dyDescent="0.25">
      <c r="A372" s="39"/>
      <c r="B372" s="39"/>
      <c r="C372" s="39"/>
      <c r="D372" s="39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0"/>
    </row>
    <row r="373" spans="1:23" ht="15.75" customHeight="1" x14ac:dyDescent="0.25">
      <c r="A373" s="39"/>
      <c r="B373" s="39"/>
      <c r="C373" s="39"/>
      <c r="D373" s="39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0"/>
    </row>
    <row r="374" spans="1:23" ht="15.75" customHeight="1" x14ac:dyDescent="0.25">
      <c r="A374" s="39"/>
      <c r="B374" s="39"/>
      <c r="C374" s="39"/>
      <c r="D374" s="39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0"/>
    </row>
    <row r="375" spans="1:23" ht="15.75" customHeight="1" x14ac:dyDescent="0.25">
      <c r="A375" s="39"/>
      <c r="B375" s="39"/>
      <c r="C375" s="39"/>
      <c r="D375" s="39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0"/>
    </row>
    <row r="376" spans="1:23" ht="15.75" customHeight="1" x14ac:dyDescent="0.25">
      <c r="A376" s="39"/>
      <c r="B376" s="39"/>
      <c r="C376" s="39"/>
      <c r="D376" s="39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0"/>
    </row>
    <row r="377" spans="1:23" ht="15.75" customHeight="1" x14ac:dyDescent="0.25">
      <c r="A377" s="39"/>
      <c r="B377" s="39"/>
      <c r="C377" s="39"/>
      <c r="D377" s="39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0"/>
    </row>
    <row r="378" spans="1:23" ht="15.75" customHeight="1" x14ac:dyDescent="0.25">
      <c r="A378" s="39"/>
      <c r="B378" s="39"/>
      <c r="C378" s="39"/>
      <c r="D378" s="39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0"/>
    </row>
    <row r="379" spans="1:23" ht="15.75" customHeight="1" x14ac:dyDescent="0.25">
      <c r="A379" s="39"/>
      <c r="B379" s="39"/>
      <c r="C379" s="39"/>
      <c r="D379" s="39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0"/>
    </row>
    <row r="380" spans="1:23" ht="15.75" customHeight="1" x14ac:dyDescent="0.25">
      <c r="A380" s="39"/>
      <c r="B380" s="39"/>
      <c r="C380" s="39"/>
      <c r="D380" s="39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0"/>
    </row>
    <row r="381" spans="1:23" ht="15.75" customHeight="1" x14ac:dyDescent="0.25">
      <c r="A381" s="39"/>
      <c r="B381" s="39"/>
      <c r="C381" s="39"/>
      <c r="D381" s="39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0"/>
    </row>
    <row r="382" spans="1:23" ht="15.75" customHeight="1" x14ac:dyDescent="0.25">
      <c r="A382" s="39"/>
      <c r="B382" s="39"/>
      <c r="C382" s="39"/>
      <c r="D382" s="39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0"/>
    </row>
    <row r="383" spans="1:23" ht="15.75" customHeight="1" x14ac:dyDescent="0.25">
      <c r="A383" s="39"/>
      <c r="B383" s="39"/>
      <c r="C383" s="39"/>
      <c r="D383" s="39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0"/>
    </row>
    <row r="384" spans="1:23" ht="15.75" customHeight="1" x14ac:dyDescent="0.25">
      <c r="A384" s="39"/>
      <c r="B384" s="39"/>
      <c r="C384" s="39"/>
      <c r="D384" s="39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0"/>
    </row>
    <row r="385" spans="1:23" ht="15.75" customHeight="1" x14ac:dyDescent="0.25">
      <c r="A385" s="39"/>
      <c r="B385" s="39"/>
      <c r="C385" s="39"/>
      <c r="D385" s="39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0"/>
    </row>
    <row r="386" spans="1:23" ht="15.75" customHeight="1" x14ac:dyDescent="0.25">
      <c r="A386" s="39"/>
      <c r="B386" s="39"/>
      <c r="C386" s="39"/>
      <c r="D386" s="39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0"/>
    </row>
    <row r="387" spans="1:23" ht="15.75" customHeight="1" x14ac:dyDescent="0.25">
      <c r="A387" s="39"/>
      <c r="B387" s="39"/>
      <c r="C387" s="39"/>
      <c r="D387" s="39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0"/>
    </row>
    <row r="388" spans="1:23" ht="15.75" customHeight="1" x14ac:dyDescent="0.25">
      <c r="A388" s="39"/>
      <c r="B388" s="39"/>
      <c r="C388" s="39"/>
      <c r="D388" s="39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0"/>
    </row>
    <row r="389" spans="1:23" ht="15.75" customHeight="1" x14ac:dyDescent="0.25">
      <c r="A389" s="39"/>
      <c r="B389" s="39"/>
      <c r="C389" s="39"/>
      <c r="D389" s="39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0"/>
    </row>
    <row r="390" spans="1:23" ht="15.75" customHeight="1" x14ac:dyDescent="0.25">
      <c r="A390" s="39"/>
      <c r="B390" s="39"/>
      <c r="C390" s="39"/>
      <c r="D390" s="39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0"/>
    </row>
    <row r="391" spans="1:23" ht="15.75" customHeight="1" x14ac:dyDescent="0.25">
      <c r="A391" s="39"/>
      <c r="B391" s="39"/>
      <c r="C391" s="39"/>
      <c r="D391" s="39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0"/>
    </row>
    <row r="392" spans="1:23" ht="15.75" customHeight="1" x14ac:dyDescent="0.25">
      <c r="A392" s="39"/>
      <c r="B392" s="39"/>
      <c r="C392" s="39"/>
      <c r="D392" s="39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0"/>
    </row>
    <row r="393" spans="1:23" ht="15.75" customHeight="1" x14ac:dyDescent="0.25">
      <c r="A393" s="39"/>
      <c r="B393" s="39"/>
      <c r="C393" s="39"/>
      <c r="D393" s="39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0"/>
    </row>
    <row r="394" spans="1:23" ht="15.75" customHeight="1" x14ac:dyDescent="0.25">
      <c r="A394" s="39"/>
      <c r="B394" s="39"/>
      <c r="C394" s="39"/>
      <c r="D394" s="39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0"/>
    </row>
    <row r="395" spans="1:23" ht="15.75" customHeight="1" x14ac:dyDescent="0.25">
      <c r="A395" s="39"/>
      <c r="B395" s="39"/>
      <c r="C395" s="39"/>
      <c r="D395" s="39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0"/>
    </row>
    <row r="396" spans="1:23" ht="15.75" customHeight="1" x14ac:dyDescent="0.25">
      <c r="A396" s="39"/>
      <c r="B396" s="39"/>
      <c r="C396" s="39"/>
      <c r="D396" s="39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0"/>
    </row>
    <row r="397" spans="1:23" ht="15.75" customHeight="1" x14ac:dyDescent="0.25">
      <c r="A397" s="39"/>
      <c r="B397" s="39"/>
      <c r="C397" s="39"/>
      <c r="D397" s="39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0"/>
    </row>
    <row r="398" spans="1:23" ht="15.75" customHeight="1" x14ac:dyDescent="0.25">
      <c r="A398" s="39"/>
      <c r="B398" s="39"/>
      <c r="C398" s="39"/>
      <c r="D398" s="39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0"/>
    </row>
    <row r="399" spans="1:23" ht="15.75" customHeight="1" x14ac:dyDescent="0.25">
      <c r="A399" s="39"/>
      <c r="B399" s="39"/>
      <c r="C399" s="39"/>
      <c r="D399" s="39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0"/>
    </row>
    <row r="400" spans="1:23" ht="15.75" customHeight="1" x14ac:dyDescent="0.25">
      <c r="A400" s="39"/>
      <c r="B400" s="39"/>
      <c r="C400" s="39"/>
      <c r="D400" s="39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0"/>
    </row>
    <row r="401" spans="1:23" ht="15.75" customHeight="1" x14ac:dyDescent="0.25">
      <c r="A401" s="39"/>
      <c r="B401" s="39"/>
      <c r="C401" s="39"/>
      <c r="D401" s="39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0"/>
    </row>
    <row r="402" spans="1:23" ht="15.75" customHeight="1" x14ac:dyDescent="0.25">
      <c r="A402" s="39"/>
      <c r="B402" s="39"/>
      <c r="C402" s="39"/>
      <c r="D402" s="39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0"/>
    </row>
    <row r="403" spans="1:23" ht="15.75" customHeight="1" x14ac:dyDescent="0.25">
      <c r="A403" s="39"/>
      <c r="B403" s="39"/>
      <c r="C403" s="39"/>
      <c r="D403" s="39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0"/>
    </row>
    <row r="404" spans="1:23" ht="15.75" customHeight="1" x14ac:dyDescent="0.25">
      <c r="A404" s="39"/>
      <c r="B404" s="39"/>
      <c r="C404" s="39"/>
      <c r="D404" s="39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0"/>
    </row>
    <row r="405" spans="1:23" ht="15.75" customHeight="1" x14ac:dyDescent="0.25">
      <c r="A405" s="39"/>
      <c r="B405" s="39"/>
      <c r="C405" s="39"/>
      <c r="D405" s="39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0"/>
    </row>
    <row r="406" spans="1:23" ht="15.75" customHeight="1" x14ac:dyDescent="0.25">
      <c r="A406" s="39"/>
      <c r="B406" s="39"/>
      <c r="C406" s="39"/>
      <c r="D406" s="39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0"/>
    </row>
    <row r="407" spans="1:23" ht="15.75" customHeight="1" x14ac:dyDescent="0.25">
      <c r="A407" s="39"/>
      <c r="B407" s="39"/>
      <c r="C407" s="39"/>
      <c r="D407" s="39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0"/>
    </row>
    <row r="408" spans="1:23" ht="15.75" customHeight="1" x14ac:dyDescent="0.25">
      <c r="A408" s="39"/>
      <c r="B408" s="39"/>
      <c r="C408" s="39"/>
      <c r="D408" s="39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0"/>
    </row>
    <row r="409" spans="1:23" ht="15.75" customHeight="1" x14ac:dyDescent="0.25">
      <c r="A409" s="39"/>
      <c r="B409" s="39"/>
      <c r="C409" s="39"/>
      <c r="D409" s="39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0"/>
    </row>
    <row r="410" spans="1:23" ht="15.75" customHeight="1" x14ac:dyDescent="0.25">
      <c r="A410" s="39"/>
      <c r="B410" s="39"/>
      <c r="C410" s="39"/>
      <c r="D410" s="39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0"/>
    </row>
    <row r="411" spans="1:23" ht="15.75" customHeight="1" x14ac:dyDescent="0.25">
      <c r="A411" s="39"/>
      <c r="B411" s="39"/>
      <c r="C411" s="39"/>
      <c r="D411" s="39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0"/>
    </row>
    <row r="412" spans="1:23" ht="15.75" customHeight="1" x14ac:dyDescent="0.25">
      <c r="A412" s="39"/>
      <c r="B412" s="39"/>
      <c r="C412" s="39"/>
      <c r="D412" s="39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0"/>
    </row>
    <row r="413" spans="1:23" ht="15.75" customHeight="1" x14ac:dyDescent="0.25">
      <c r="A413" s="39"/>
      <c r="B413" s="39"/>
      <c r="C413" s="39"/>
      <c r="D413" s="39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0"/>
    </row>
    <row r="414" spans="1:23" ht="15.75" customHeight="1" x14ac:dyDescent="0.25">
      <c r="A414" s="39"/>
      <c r="B414" s="39"/>
      <c r="C414" s="39"/>
      <c r="D414" s="39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0"/>
    </row>
    <row r="415" spans="1:23" ht="15.75" customHeight="1" x14ac:dyDescent="0.25">
      <c r="A415" s="39"/>
      <c r="B415" s="39"/>
      <c r="C415" s="39"/>
      <c r="D415" s="39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0"/>
    </row>
    <row r="416" spans="1:23" ht="15.75" customHeight="1" x14ac:dyDescent="0.25">
      <c r="A416" s="39"/>
      <c r="B416" s="39"/>
      <c r="C416" s="39"/>
      <c r="D416" s="39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0"/>
    </row>
    <row r="417" spans="1:23" ht="15.75" customHeight="1" x14ac:dyDescent="0.25">
      <c r="A417" s="39"/>
      <c r="B417" s="39"/>
      <c r="C417" s="39"/>
      <c r="D417" s="39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0"/>
    </row>
    <row r="418" spans="1:23" ht="15.75" customHeight="1" x14ac:dyDescent="0.25">
      <c r="A418" s="39"/>
      <c r="B418" s="39"/>
      <c r="C418" s="39"/>
      <c r="D418" s="39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0"/>
    </row>
    <row r="419" spans="1:23" ht="15.75" customHeight="1" x14ac:dyDescent="0.25">
      <c r="A419" s="39"/>
      <c r="B419" s="39"/>
      <c r="C419" s="39"/>
      <c r="D419" s="39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0"/>
    </row>
    <row r="420" spans="1:23" ht="15.75" customHeight="1" x14ac:dyDescent="0.25">
      <c r="A420" s="39"/>
      <c r="B420" s="39"/>
      <c r="C420" s="39"/>
      <c r="D420" s="39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0"/>
    </row>
    <row r="421" spans="1:23" ht="15.75" customHeight="1" x14ac:dyDescent="0.25">
      <c r="A421" s="39"/>
      <c r="B421" s="39"/>
      <c r="C421" s="39"/>
      <c r="D421" s="39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0"/>
    </row>
    <row r="422" spans="1:23" ht="15.75" customHeight="1" x14ac:dyDescent="0.25">
      <c r="A422" s="39"/>
      <c r="B422" s="39"/>
      <c r="C422" s="39"/>
      <c r="D422" s="39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0"/>
    </row>
    <row r="423" spans="1:23" ht="15.75" customHeight="1" x14ac:dyDescent="0.25">
      <c r="A423" s="39"/>
      <c r="B423" s="39"/>
      <c r="C423" s="39"/>
      <c r="D423" s="39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0"/>
    </row>
    <row r="424" spans="1:23" ht="15.75" customHeight="1" x14ac:dyDescent="0.25">
      <c r="A424" s="39"/>
      <c r="B424" s="39"/>
      <c r="C424" s="39"/>
      <c r="D424" s="39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0"/>
    </row>
    <row r="425" spans="1:23" ht="15.75" customHeight="1" x14ac:dyDescent="0.25">
      <c r="A425" s="39"/>
      <c r="B425" s="39"/>
      <c r="C425" s="39"/>
      <c r="D425" s="39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0"/>
    </row>
    <row r="426" spans="1:23" ht="15.75" customHeight="1" x14ac:dyDescent="0.25">
      <c r="A426" s="39"/>
      <c r="B426" s="39"/>
      <c r="C426" s="39"/>
      <c r="D426" s="39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0"/>
    </row>
    <row r="427" spans="1:23" ht="15.75" customHeight="1" x14ac:dyDescent="0.25">
      <c r="A427" s="39"/>
      <c r="B427" s="39"/>
      <c r="C427" s="39"/>
      <c r="D427" s="39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0"/>
    </row>
    <row r="428" spans="1:23" ht="15.75" customHeight="1" x14ac:dyDescent="0.25">
      <c r="A428" s="39"/>
      <c r="B428" s="39"/>
      <c r="C428" s="39"/>
      <c r="D428" s="39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0"/>
    </row>
    <row r="429" spans="1:23" ht="15.75" customHeight="1" x14ac:dyDescent="0.25">
      <c r="A429" s="39"/>
      <c r="B429" s="39"/>
      <c r="C429" s="39"/>
      <c r="D429" s="39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0"/>
    </row>
    <row r="430" spans="1:23" ht="15.75" customHeight="1" x14ac:dyDescent="0.25">
      <c r="A430" s="39"/>
      <c r="B430" s="39"/>
      <c r="C430" s="39"/>
      <c r="D430" s="39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0"/>
    </row>
    <row r="431" spans="1:23" ht="15.75" customHeight="1" x14ac:dyDescent="0.25">
      <c r="A431" s="39"/>
      <c r="B431" s="39"/>
      <c r="C431" s="39"/>
      <c r="D431" s="39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0"/>
    </row>
    <row r="432" spans="1:23" ht="15.75" customHeight="1" x14ac:dyDescent="0.25">
      <c r="A432" s="39"/>
      <c r="B432" s="39"/>
      <c r="C432" s="39"/>
      <c r="D432" s="39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0"/>
    </row>
    <row r="433" spans="1:23" ht="15.75" customHeight="1" x14ac:dyDescent="0.25">
      <c r="A433" s="39"/>
      <c r="B433" s="39"/>
      <c r="C433" s="39"/>
      <c r="D433" s="39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0"/>
    </row>
    <row r="434" spans="1:23" ht="15.75" customHeight="1" x14ac:dyDescent="0.25">
      <c r="A434" s="39"/>
      <c r="B434" s="39"/>
      <c r="C434" s="39"/>
      <c r="D434" s="39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0"/>
    </row>
    <row r="435" spans="1:23" ht="15.75" customHeight="1" x14ac:dyDescent="0.25">
      <c r="A435" s="39"/>
      <c r="B435" s="39"/>
      <c r="C435" s="39"/>
      <c r="D435" s="39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0"/>
    </row>
    <row r="436" spans="1:23" ht="15.75" customHeight="1" x14ac:dyDescent="0.25">
      <c r="A436" s="39"/>
      <c r="B436" s="39"/>
      <c r="C436" s="39"/>
      <c r="D436" s="39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0"/>
    </row>
    <row r="437" spans="1:23" ht="15.75" customHeight="1" x14ac:dyDescent="0.25">
      <c r="A437" s="39"/>
      <c r="B437" s="39"/>
      <c r="C437" s="39"/>
      <c r="D437" s="39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0"/>
    </row>
    <row r="438" spans="1:23" ht="15.75" customHeight="1" x14ac:dyDescent="0.25">
      <c r="A438" s="39"/>
      <c r="B438" s="39"/>
      <c r="C438" s="39"/>
      <c r="D438" s="39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0"/>
    </row>
    <row r="439" spans="1:23" ht="15.75" customHeight="1" x14ac:dyDescent="0.25">
      <c r="A439" s="39"/>
      <c r="B439" s="39"/>
      <c r="C439" s="39"/>
      <c r="D439" s="39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0"/>
    </row>
    <row r="440" spans="1:23" ht="15.75" customHeight="1" x14ac:dyDescent="0.25">
      <c r="A440" s="39"/>
      <c r="B440" s="39"/>
      <c r="C440" s="39"/>
      <c r="D440" s="39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0"/>
    </row>
    <row r="441" spans="1:23" ht="15.75" customHeight="1" x14ac:dyDescent="0.25">
      <c r="A441" s="39"/>
      <c r="B441" s="39"/>
      <c r="C441" s="39"/>
      <c r="D441" s="39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0"/>
    </row>
    <row r="442" spans="1:23" ht="15.75" customHeight="1" x14ac:dyDescent="0.25">
      <c r="A442" s="39"/>
      <c r="B442" s="39"/>
      <c r="C442" s="39"/>
      <c r="D442" s="39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0"/>
    </row>
    <row r="443" spans="1:23" ht="15.75" customHeight="1" x14ac:dyDescent="0.25">
      <c r="A443" s="39"/>
      <c r="B443" s="39"/>
      <c r="C443" s="39"/>
      <c r="D443" s="39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0"/>
    </row>
    <row r="444" spans="1:23" ht="15.75" customHeight="1" x14ac:dyDescent="0.25">
      <c r="A444" s="39"/>
      <c r="B444" s="39"/>
      <c r="C444" s="39"/>
      <c r="D444" s="39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0"/>
    </row>
    <row r="445" spans="1:23" ht="15.75" customHeight="1" x14ac:dyDescent="0.25">
      <c r="A445" s="39"/>
      <c r="B445" s="39"/>
      <c r="C445" s="39"/>
      <c r="D445" s="39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0"/>
    </row>
    <row r="446" spans="1:23" ht="15.75" customHeight="1" x14ac:dyDescent="0.25">
      <c r="A446" s="39"/>
      <c r="B446" s="39"/>
      <c r="C446" s="39"/>
      <c r="D446" s="39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0"/>
    </row>
    <row r="447" spans="1:23" ht="15.75" customHeight="1" x14ac:dyDescent="0.25">
      <c r="A447" s="39"/>
      <c r="B447" s="39"/>
      <c r="C447" s="39"/>
      <c r="D447" s="39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0"/>
    </row>
    <row r="448" spans="1:23" ht="15.75" customHeight="1" x14ac:dyDescent="0.25">
      <c r="A448" s="39"/>
      <c r="B448" s="39"/>
      <c r="C448" s="39"/>
      <c r="D448" s="39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0"/>
    </row>
    <row r="449" spans="1:23" ht="15.75" customHeight="1" x14ac:dyDescent="0.25">
      <c r="A449" s="39"/>
      <c r="B449" s="39"/>
      <c r="C449" s="39"/>
      <c r="D449" s="39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0"/>
    </row>
    <row r="450" spans="1:23" ht="15.75" customHeight="1" x14ac:dyDescent="0.25">
      <c r="A450" s="39"/>
      <c r="B450" s="39"/>
      <c r="C450" s="39"/>
      <c r="D450" s="39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0"/>
    </row>
    <row r="451" spans="1:23" ht="15.75" customHeight="1" x14ac:dyDescent="0.25">
      <c r="A451" s="39"/>
      <c r="B451" s="39"/>
      <c r="C451" s="39"/>
      <c r="D451" s="39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0"/>
    </row>
    <row r="452" spans="1:23" ht="15.75" customHeight="1" x14ac:dyDescent="0.25">
      <c r="A452" s="39"/>
      <c r="B452" s="39"/>
      <c r="C452" s="39"/>
      <c r="D452" s="39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0"/>
    </row>
    <row r="453" spans="1:23" ht="15.75" customHeight="1" x14ac:dyDescent="0.25">
      <c r="A453" s="39"/>
      <c r="B453" s="39"/>
      <c r="C453" s="39"/>
      <c r="D453" s="39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0"/>
    </row>
    <row r="454" spans="1:23" ht="15.75" customHeight="1" x14ac:dyDescent="0.25">
      <c r="A454" s="39"/>
      <c r="B454" s="39"/>
      <c r="C454" s="39"/>
      <c r="D454" s="39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0"/>
    </row>
    <row r="455" spans="1:23" ht="15.75" customHeight="1" x14ac:dyDescent="0.25">
      <c r="A455" s="39"/>
      <c r="B455" s="39"/>
      <c r="C455" s="39"/>
      <c r="D455" s="39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0"/>
    </row>
    <row r="456" spans="1:23" ht="15.75" customHeight="1" x14ac:dyDescent="0.25">
      <c r="A456" s="39"/>
      <c r="B456" s="39"/>
      <c r="C456" s="39"/>
      <c r="D456" s="39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0"/>
    </row>
    <row r="457" spans="1:23" ht="15.75" customHeight="1" x14ac:dyDescent="0.25">
      <c r="A457" s="39"/>
      <c r="B457" s="39"/>
      <c r="C457" s="39"/>
      <c r="D457" s="39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0"/>
    </row>
    <row r="458" spans="1:23" ht="15.75" customHeight="1" x14ac:dyDescent="0.25">
      <c r="A458" s="39"/>
      <c r="B458" s="39"/>
      <c r="C458" s="39"/>
      <c r="D458" s="39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0"/>
    </row>
    <row r="459" spans="1:23" ht="15.75" customHeight="1" x14ac:dyDescent="0.25">
      <c r="A459" s="39"/>
      <c r="B459" s="39"/>
      <c r="C459" s="39"/>
      <c r="D459" s="39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0"/>
    </row>
    <row r="460" spans="1:23" ht="15.75" customHeight="1" x14ac:dyDescent="0.25">
      <c r="A460" s="39"/>
      <c r="B460" s="39"/>
      <c r="C460" s="39"/>
      <c r="D460" s="39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0"/>
    </row>
    <row r="461" spans="1:23" ht="15.75" customHeight="1" x14ac:dyDescent="0.25">
      <c r="A461" s="39"/>
      <c r="B461" s="39"/>
      <c r="C461" s="39"/>
      <c r="D461" s="39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0"/>
    </row>
    <row r="462" spans="1:23" ht="15.75" customHeight="1" x14ac:dyDescent="0.25">
      <c r="A462" s="39"/>
      <c r="B462" s="39"/>
      <c r="C462" s="39"/>
      <c r="D462" s="39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0"/>
    </row>
    <row r="463" spans="1:23" ht="15.75" customHeight="1" x14ac:dyDescent="0.25">
      <c r="A463" s="39"/>
      <c r="B463" s="39"/>
      <c r="C463" s="39"/>
      <c r="D463" s="39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0"/>
    </row>
    <row r="464" spans="1:23" ht="15.75" customHeight="1" x14ac:dyDescent="0.25">
      <c r="A464" s="39"/>
      <c r="B464" s="39"/>
      <c r="C464" s="39"/>
      <c r="D464" s="39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0"/>
    </row>
    <row r="465" spans="1:23" ht="15.75" customHeight="1" x14ac:dyDescent="0.25">
      <c r="A465" s="39"/>
      <c r="B465" s="39"/>
      <c r="C465" s="39"/>
      <c r="D465" s="39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0"/>
    </row>
    <row r="466" spans="1:23" ht="15.75" customHeight="1" x14ac:dyDescent="0.25">
      <c r="A466" s="39"/>
      <c r="B466" s="39"/>
      <c r="C466" s="39"/>
      <c r="D466" s="39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0"/>
    </row>
    <row r="467" spans="1:23" ht="15.75" customHeight="1" x14ac:dyDescent="0.25">
      <c r="A467" s="39"/>
      <c r="B467" s="39"/>
      <c r="C467" s="39"/>
      <c r="D467" s="39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0"/>
    </row>
    <row r="468" spans="1:23" ht="15.75" customHeight="1" x14ac:dyDescent="0.25">
      <c r="A468" s="39"/>
      <c r="B468" s="39"/>
      <c r="C468" s="39"/>
      <c r="D468" s="39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0"/>
    </row>
    <row r="469" spans="1:23" ht="15.75" customHeight="1" x14ac:dyDescent="0.25">
      <c r="A469" s="39"/>
      <c r="B469" s="39"/>
      <c r="C469" s="39"/>
      <c r="D469" s="39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0"/>
    </row>
    <row r="470" spans="1:23" ht="15.75" customHeight="1" x14ac:dyDescent="0.25">
      <c r="A470" s="39"/>
      <c r="B470" s="39"/>
      <c r="C470" s="39"/>
      <c r="D470" s="39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0"/>
    </row>
    <row r="471" spans="1:23" ht="15.75" customHeight="1" x14ac:dyDescent="0.25">
      <c r="A471" s="39"/>
      <c r="B471" s="39"/>
      <c r="C471" s="39"/>
      <c r="D471" s="39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0"/>
    </row>
    <row r="472" spans="1:23" ht="15.75" customHeight="1" x14ac:dyDescent="0.25">
      <c r="A472" s="39"/>
      <c r="B472" s="39"/>
      <c r="C472" s="39"/>
      <c r="D472" s="39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0"/>
    </row>
    <row r="473" spans="1:23" ht="15.75" customHeight="1" x14ac:dyDescent="0.25">
      <c r="A473" s="39"/>
      <c r="B473" s="39"/>
      <c r="C473" s="39"/>
      <c r="D473" s="39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0"/>
    </row>
    <row r="474" spans="1:23" ht="15.75" customHeight="1" x14ac:dyDescent="0.25">
      <c r="A474" s="39"/>
      <c r="B474" s="39"/>
      <c r="C474" s="39"/>
      <c r="D474" s="39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0"/>
    </row>
    <row r="475" spans="1:23" ht="15.75" customHeight="1" x14ac:dyDescent="0.25">
      <c r="A475" s="39"/>
      <c r="B475" s="39"/>
      <c r="C475" s="39"/>
      <c r="D475" s="39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0"/>
    </row>
    <row r="476" spans="1:23" ht="15.75" customHeight="1" x14ac:dyDescent="0.25">
      <c r="A476" s="39"/>
      <c r="B476" s="39"/>
      <c r="C476" s="39"/>
      <c r="D476" s="39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0"/>
    </row>
    <row r="477" spans="1:23" ht="15.75" customHeight="1" x14ac:dyDescent="0.25">
      <c r="A477" s="39"/>
      <c r="B477" s="39"/>
      <c r="C477" s="39"/>
      <c r="D477" s="39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0"/>
    </row>
    <row r="478" spans="1:23" ht="15.75" customHeight="1" x14ac:dyDescent="0.25">
      <c r="A478" s="39"/>
      <c r="B478" s="39"/>
      <c r="C478" s="39"/>
      <c r="D478" s="39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0"/>
    </row>
    <row r="479" spans="1:23" ht="15.75" customHeight="1" x14ac:dyDescent="0.25">
      <c r="A479" s="39"/>
      <c r="B479" s="39"/>
      <c r="C479" s="39"/>
      <c r="D479" s="39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0"/>
    </row>
    <row r="480" spans="1:23" ht="15.75" customHeight="1" x14ac:dyDescent="0.25">
      <c r="A480" s="39"/>
      <c r="B480" s="39"/>
      <c r="C480" s="39"/>
      <c r="D480" s="39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0"/>
    </row>
    <row r="481" spans="1:23" ht="15.75" customHeight="1" x14ac:dyDescent="0.25">
      <c r="A481" s="39"/>
      <c r="B481" s="39"/>
      <c r="C481" s="39"/>
      <c r="D481" s="39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0"/>
    </row>
    <row r="482" spans="1:23" ht="15.75" customHeight="1" x14ac:dyDescent="0.25">
      <c r="A482" s="39"/>
      <c r="B482" s="39"/>
      <c r="C482" s="39"/>
      <c r="D482" s="39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0"/>
    </row>
    <row r="483" spans="1:23" ht="15.75" customHeight="1" x14ac:dyDescent="0.25">
      <c r="A483" s="39"/>
      <c r="B483" s="39"/>
      <c r="C483" s="39"/>
      <c r="D483" s="39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0"/>
    </row>
    <row r="484" spans="1:23" ht="15.75" customHeight="1" x14ac:dyDescent="0.25">
      <c r="A484" s="39"/>
      <c r="B484" s="39"/>
      <c r="C484" s="39"/>
      <c r="D484" s="39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0"/>
    </row>
    <row r="485" spans="1:23" ht="15.75" customHeight="1" x14ac:dyDescent="0.25">
      <c r="A485" s="39"/>
      <c r="B485" s="39"/>
      <c r="C485" s="39"/>
      <c r="D485" s="39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0"/>
    </row>
    <row r="486" spans="1:23" ht="15.75" customHeight="1" x14ac:dyDescent="0.25">
      <c r="A486" s="39"/>
      <c r="B486" s="39"/>
      <c r="C486" s="39"/>
      <c r="D486" s="39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0"/>
    </row>
    <row r="487" spans="1:23" ht="15.75" customHeight="1" x14ac:dyDescent="0.25">
      <c r="A487" s="39"/>
      <c r="B487" s="39"/>
      <c r="C487" s="39"/>
      <c r="D487" s="39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0"/>
    </row>
    <row r="488" spans="1:23" ht="15.75" customHeight="1" x14ac:dyDescent="0.25">
      <c r="A488" s="39"/>
      <c r="B488" s="39"/>
      <c r="C488" s="39"/>
      <c r="D488" s="39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0"/>
    </row>
    <row r="489" spans="1:23" ht="15.75" customHeight="1" x14ac:dyDescent="0.25">
      <c r="A489" s="39"/>
      <c r="B489" s="39"/>
      <c r="C489" s="39"/>
      <c r="D489" s="39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0"/>
    </row>
    <row r="490" spans="1:23" ht="15.75" customHeight="1" x14ac:dyDescent="0.25">
      <c r="A490" s="39"/>
      <c r="B490" s="39"/>
      <c r="C490" s="39"/>
      <c r="D490" s="39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0"/>
    </row>
    <row r="491" spans="1:23" ht="15.75" customHeight="1" x14ac:dyDescent="0.25">
      <c r="A491" s="39"/>
      <c r="B491" s="39"/>
      <c r="C491" s="39"/>
      <c r="D491" s="39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0"/>
    </row>
    <row r="492" spans="1:23" ht="15.75" customHeight="1" x14ac:dyDescent="0.25">
      <c r="A492" s="39"/>
      <c r="B492" s="39"/>
      <c r="C492" s="39"/>
      <c r="D492" s="39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0"/>
    </row>
    <row r="493" spans="1:23" ht="15.75" customHeight="1" x14ac:dyDescent="0.25">
      <c r="A493" s="39"/>
      <c r="B493" s="39"/>
      <c r="C493" s="39"/>
      <c r="D493" s="39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0"/>
    </row>
    <row r="494" spans="1:23" ht="15.75" customHeight="1" x14ac:dyDescent="0.25">
      <c r="A494" s="39"/>
      <c r="B494" s="39"/>
      <c r="C494" s="39"/>
      <c r="D494" s="39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0"/>
    </row>
    <row r="495" spans="1:23" ht="15.75" customHeight="1" x14ac:dyDescent="0.25">
      <c r="A495" s="39"/>
      <c r="B495" s="39"/>
      <c r="C495" s="39"/>
      <c r="D495" s="39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0"/>
    </row>
    <row r="496" spans="1:23" ht="15.75" customHeight="1" x14ac:dyDescent="0.25">
      <c r="A496" s="39"/>
      <c r="B496" s="39"/>
      <c r="C496" s="39"/>
      <c r="D496" s="39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0"/>
    </row>
    <row r="497" spans="1:23" ht="15.75" customHeight="1" x14ac:dyDescent="0.25">
      <c r="A497" s="39"/>
      <c r="B497" s="39"/>
      <c r="C497" s="39"/>
      <c r="D497" s="39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0"/>
    </row>
    <row r="498" spans="1:23" ht="15.75" customHeight="1" x14ac:dyDescent="0.25">
      <c r="A498" s="39"/>
      <c r="B498" s="39"/>
      <c r="C498" s="39"/>
      <c r="D498" s="39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0"/>
    </row>
    <row r="499" spans="1:23" ht="15.75" customHeight="1" x14ac:dyDescent="0.25">
      <c r="A499" s="39"/>
      <c r="B499" s="39"/>
      <c r="C499" s="39"/>
      <c r="D499" s="39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0"/>
    </row>
    <row r="500" spans="1:23" ht="15.75" customHeight="1" x14ac:dyDescent="0.25">
      <c r="A500" s="39"/>
      <c r="B500" s="39"/>
      <c r="C500" s="39"/>
      <c r="D500" s="39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0"/>
    </row>
    <row r="501" spans="1:23" ht="15.75" customHeight="1" x14ac:dyDescent="0.25">
      <c r="A501" s="39"/>
      <c r="B501" s="39"/>
      <c r="C501" s="39"/>
      <c r="D501" s="39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0"/>
    </row>
    <row r="502" spans="1:23" ht="15.75" customHeight="1" x14ac:dyDescent="0.25">
      <c r="A502" s="39"/>
      <c r="B502" s="39"/>
      <c r="C502" s="39"/>
      <c r="D502" s="39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0"/>
    </row>
    <row r="503" spans="1:23" ht="15.75" customHeight="1" x14ac:dyDescent="0.25">
      <c r="A503" s="39"/>
      <c r="B503" s="39"/>
      <c r="C503" s="39"/>
      <c r="D503" s="39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0"/>
    </row>
    <row r="504" spans="1:23" ht="15.75" customHeight="1" x14ac:dyDescent="0.25">
      <c r="A504" s="39"/>
      <c r="B504" s="39"/>
      <c r="C504" s="39"/>
      <c r="D504" s="39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0"/>
    </row>
    <row r="505" spans="1:23" ht="15.75" customHeight="1" x14ac:dyDescent="0.25">
      <c r="A505" s="39"/>
      <c r="B505" s="39"/>
      <c r="C505" s="39"/>
      <c r="D505" s="39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0"/>
    </row>
    <row r="506" spans="1:23" ht="15.75" customHeight="1" x14ac:dyDescent="0.25">
      <c r="A506" s="39"/>
      <c r="B506" s="39"/>
      <c r="C506" s="39"/>
      <c r="D506" s="39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0"/>
    </row>
    <row r="507" spans="1:23" ht="15.75" customHeight="1" x14ac:dyDescent="0.25">
      <c r="A507" s="39"/>
      <c r="B507" s="39"/>
      <c r="C507" s="39"/>
      <c r="D507" s="39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0"/>
    </row>
    <row r="508" spans="1:23" ht="15.75" customHeight="1" x14ac:dyDescent="0.25">
      <c r="A508" s="39"/>
      <c r="B508" s="39"/>
      <c r="C508" s="39"/>
      <c r="D508" s="39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0"/>
    </row>
    <row r="509" spans="1:23" ht="15.75" customHeight="1" x14ac:dyDescent="0.25">
      <c r="A509" s="39"/>
      <c r="B509" s="39"/>
      <c r="C509" s="39"/>
      <c r="D509" s="39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0"/>
    </row>
    <row r="510" spans="1:23" ht="15.75" customHeight="1" x14ac:dyDescent="0.25">
      <c r="A510" s="39"/>
      <c r="B510" s="39"/>
      <c r="C510" s="39"/>
      <c r="D510" s="39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0"/>
    </row>
    <row r="511" spans="1:23" ht="15.75" customHeight="1" x14ac:dyDescent="0.25">
      <c r="A511" s="39"/>
      <c r="B511" s="39"/>
      <c r="C511" s="39"/>
      <c r="D511" s="39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0"/>
    </row>
    <row r="512" spans="1:23" ht="15.75" customHeight="1" x14ac:dyDescent="0.25">
      <c r="A512" s="39"/>
      <c r="B512" s="39"/>
      <c r="C512" s="39"/>
      <c r="D512" s="39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0"/>
    </row>
    <row r="513" spans="1:23" ht="15.75" customHeight="1" x14ac:dyDescent="0.25">
      <c r="A513" s="39"/>
      <c r="B513" s="39"/>
      <c r="C513" s="39"/>
      <c r="D513" s="39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0"/>
    </row>
    <row r="514" spans="1:23" ht="15.75" customHeight="1" x14ac:dyDescent="0.25">
      <c r="A514" s="39"/>
      <c r="B514" s="39"/>
      <c r="C514" s="39"/>
      <c r="D514" s="39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0"/>
    </row>
    <row r="515" spans="1:23" ht="15.75" customHeight="1" x14ac:dyDescent="0.25">
      <c r="A515" s="39"/>
      <c r="B515" s="39"/>
      <c r="C515" s="39"/>
      <c r="D515" s="39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0"/>
    </row>
    <row r="516" spans="1:23" ht="15.75" customHeight="1" x14ac:dyDescent="0.25">
      <c r="A516" s="39"/>
      <c r="B516" s="39"/>
      <c r="C516" s="39"/>
      <c r="D516" s="39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0"/>
    </row>
    <row r="517" spans="1:23" ht="15.75" customHeight="1" x14ac:dyDescent="0.25">
      <c r="A517" s="39"/>
      <c r="B517" s="39"/>
      <c r="C517" s="39"/>
      <c r="D517" s="39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0"/>
    </row>
    <row r="518" spans="1:23" ht="15.75" customHeight="1" x14ac:dyDescent="0.25">
      <c r="A518" s="39"/>
      <c r="B518" s="39"/>
      <c r="C518" s="39"/>
      <c r="D518" s="39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0"/>
    </row>
    <row r="519" spans="1:23" ht="15.75" customHeight="1" x14ac:dyDescent="0.25">
      <c r="A519" s="39"/>
      <c r="B519" s="39"/>
      <c r="C519" s="39"/>
      <c r="D519" s="39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0"/>
    </row>
    <row r="520" spans="1:23" ht="15.75" customHeight="1" x14ac:dyDescent="0.25">
      <c r="A520" s="39"/>
      <c r="B520" s="39"/>
      <c r="C520" s="39"/>
      <c r="D520" s="39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0"/>
    </row>
    <row r="521" spans="1:23" ht="15.75" customHeight="1" x14ac:dyDescent="0.25">
      <c r="A521" s="39"/>
      <c r="B521" s="39"/>
      <c r="C521" s="39"/>
      <c r="D521" s="39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0"/>
    </row>
    <row r="522" spans="1:23" ht="15.75" customHeight="1" x14ac:dyDescent="0.25">
      <c r="A522" s="39"/>
      <c r="B522" s="39"/>
      <c r="C522" s="39"/>
      <c r="D522" s="39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0"/>
    </row>
    <row r="523" spans="1:23" ht="15.75" customHeight="1" x14ac:dyDescent="0.25">
      <c r="A523" s="39"/>
      <c r="B523" s="39"/>
      <c r="C523" s="39"/>
      <c r="D523" s="39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0"/>
    </row>
    <row r="524" spans="1:23" ht="15.75" customHeight="1" x14ac:dyDescent="0.25">
      <c r="A524" s="39"/>
      <c r="B524" s="39"/>
      <c r="C524" s="39"/>
      <c r="D524" s="39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0"/>
    </row>
    <row r="525" spans="1:23" ht="15.75" customHeight="1" x14ac:dyDescent="0.25">
      <c r="A525" s="39"/>
      <c r="B525" s="39"/>
      <c r="C525" s="39"/>
      <c r="D525" s="39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0"/>
    </row>
    <row r="526" spans="1:23" ht="15.75" customHeight="1" x14ac:dyDescent="0.25">
      <c r="A526" s="39"/>
      <c r="B526" s="39"/>
      <c r="C526" s="39"/>
      <c r="D526" s="39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0"/>
    </row>
    <row r="527" spans="1:23" ht="15.75" customHeight="1" x14ac:dyDescent="0.25">
      <c r="A527" s="39"/>
      <c r="B527" s="39"/>
      <c r="C527" s="39"/>
      <c r="D527" s="39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0"/>
    </row>
    <row r="528" spans="1:23" ht="15.75" customHeight="1" x14ac:dyDescent="0.25">
      <c r="A528" s="39"/>
      <c r="B528" s="39"/>
      <c r="C528" s="39"/>
      <c r="D528" s="39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0"/>
    </row>
    <row r="529" spans="1:23" ht="15.75" customHeight="1" x14ac:dyDescent="0.25">
      <c r="A529" s="39"/>
      <c r="B529" s="39"/>
      <c r="C529" s="39"/>
      <c r="D529" s="39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0"/>
    </row>
    <row r="530" spans="1:23" ht="15.75" customHeight="1" x14ac:dyDescent="0.25">
      <c r="A530" s="39"/>
      <c r="B530" s="39"/>
      <c r="C530" s="39"/>
      <c r="D530" s="39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0"/>
    </row>
    <row r="531" spans="1:23" ht="15.75" customHeight="1" x14ac:dyDescent="0.25">
      <c r="A531" s="39"/>
      <c r="B531" s="39"/>
      <c r="C531" s="39"/>
      <c r="D531" s="39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0"/>
    </row>
    <row r="532" spans="1:23" ht="15.75" customHeight="1" x14ac:dyDescent="0.25">
      <c r="A532" s="39"/>
      <c r="B532" s="39"/>
      <c r="C532" s="39"/>
      <c r="D532" s="39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0"/>
    </row>
    <row r="533" spans="1:23" ht="15.75" customHeight="1" x14ac:dyDescent="0.25">
      <c r="A533" s="39"/>
      <c r="B533" s="39"/>
      <c r="C533" s="39"/>
      <c r="D533" s="39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0"/>
    </row>
    <row r="534" spans="1:23" ht="15.75" customHeight="1" x14ac:dyDescent="0.25">
      <c r="A534" s="39"/>
      <c r="B534" s="39"/>
      <c r="C534" s="39"/>
      <c r="D534" s="39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0"/>
    </row>
    <row r="535" spans="1:23" ht="15.75" customHeight="1" x14ac:dyDescent="0.25">
      <c r="A535" s="39"/>
      <c r="B535" s="39"/>
      <c r="C535" s="39"/>
      <c r="D535" s="39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0"/>
    </row>
    <row r="536" spans="1:23" ht="15.75" customHeight="1" x14ac:dyDescent="0.25">
      <c r="A536" s="39"/>
      <c r="B536" s="39"/>
      <c r="C536" s="39"/>
      <c r="D536" s="39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0"/>
    </row>
    <row r="537" spans="1:23" ht="15.75" customHeight="1" x14ac:dyDescent="0.25">
      <c r="A537" s="39"/>
      <c r="B537" s="39"/>
      <c r="C537" s="39"/>
      <c r="D537" s="39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0"/>
    </row>
    <row r="538" spans="1:23" ht="15.75" customHeight="1" x14ac:dyDescent="0.25">
      <c r="A538" s="39"/>
      <c r="B538" s="39"/>
      <c r="C538" s="39"/>
      <c r="D538" s="39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0"/>
    </row>
    <row r="539" spans="1:23" ht="15.75" customHeight="1" x14ac:dyDescent="0.25">
      <c r="A539" s="39"/>
      <c r="B539" s="39"/>
      <c r="C539" s="39"/>
      <c r="D539" s="39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0"/>
    </row>
    <row r="540" spans="1:23" ht="15.75" customHeight="1" x14ac:dyDescent="0.25">
      <c r="A540" s="39"/>
      <c r="B540" s="39"/>
      <c r="C540" s="39"/>
      <c r="D540" s="39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0"/>
    </row>
    <row r="541" spans="1:23" ht="15.75" customHeight="1" x14ac:dyDescent="0.25">
      <c r="A541" s="39"/>
      <c r="B541" s="39"/>
      <c r="C541" s="39"/>
      <c r="D541" s="39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0"/>
    </row>
    <row r="542" spans="1:23" ht="15.75" customHeight="1" x14ac:dyDescent="0.25">
      <c r="A542" s="39"/>
      <c r="B542" s="39"/>
      <c r="C542" s="39"/>
      <c r="D542" s="39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0"/>
    </row>
    <row r="543" spans="1:23" ht="15.75" customHeight="1" x14ac:dyDescent="0.25">
      <c r="A543" s="39"/>
      <c r="B543" s="39"/>
      <c r="C543" s="39"/>
      <c r="D543" s="39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0"/>
    </row>
    <row r="544" spans="1:23" ht="15.75" customHeight="1" x14ac:dyDescent="0.25">
      <c r="A544" s="39"/>
      <c r="B544" s="39"/>
      <c r="C544" s="39"/>
      <c r="D544" s="39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0"/>
    </row>
    <row r="545" spans="1:23" ht="15.75" customHeight="1" x14ac:dyDescent="0.25">
      <c r="A545" s="39"/>
      <c r="B545" s="39"/>
      <c r="C545" s="39"/>
      <c r="D545" s="39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0"/>
    </row>
    <row r="546" spans="1:23" ht="15.75" customHeight="1" x14ac:dyDescent="0.25">
      <c r="A546" s="39"/>
      <c r="B546" s="39"/>
      <c r="C546" s="39"/>
      <c r="D546" s="39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0"/>
    </row>
    <row r="547" spans="1:23" ht="15.75" customHeight="1" x14ac:dyDescent="0.25">
      <c r="A547" s="39"/>
      <c r="B547" s="39"/>
      <c r="C547" s="39"/>
      <c r="D547" s="39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0"/>
    </row>
    <row r="548" spans="1:23" ht="15.75" customHeight="1" x14ac:dyDescent="0.25">
      <c r="A548" s="39"/>
      <c r="B548" s="39"/>
      <c r="C548" s="39"/>
      <c r="D548" s="39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0"/>
    </row>
    <row r="549" spans="1:23" ht="15.75" customHeight="1" x14ac:dyDescent="0.25">
      <c r="A549" s="39"/>
      <c r="B549" s="39"/>
      <c r="C549" s="39"/>
      <c r="D549" s="39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0"/>
    </row>
    <row r="550" spans="1:23" ht="15.75" customHeight="1" x14ac:dyDescent="0.25">
      <c r="A550" s="39"/>
      <c r="B550" s="39"/>
      <c r="C550" s="39"/>
      <c r="D550" s="39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0"/>
    </row>
    <row r="551" spans="1:23" ht="15.75" customHeight="1" x14ac:dyDescent="0.25">
      <c r="A551" s="39"/>
      <c r="B551" s="39"/>
      <c r="C551" s="39"/>
      <c r="D551" s="39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0"/>
    </row>
    <row r="552" spans="1:23" ht="15.75" customHeight="1" x14ac:dyDescent="0.25">
      <c r="A552" s="39"/>
      <c r="B552" s="39"/>
      <c r="C552" s="39"/>
      <c r="D552" s="39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0"/>
    </row>
    <row r="553" spans="1:23" ht="15.75" customHeight="1" x14ac:dyDescent="0.25">
      <c r="A553" s="39"/>
      <c r="B553" s="39"/>
      <c r="C553" s="39"/>
      <c r="D553" s="39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0"/>
    </row>
    <row r="554" spans="1:23" ht="15.75" customHeight="1" x14ac:dyDescent="0.25">
      <c r="A554" s="39"/>
      <c r="B554" s="39"/>
      <c r="C554" s="39"/>
      <c r="D554" s="39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0"/>
    </row>
    <row r="555" spans="1:23" ht="15.75" customHeight="1" x14ac:dyDescent="0.25">
      <c r="A555" s="39"/>
      <c r="B555" s="39"/>
      <c r="C555" s="39"/>
      <c r="D555" s="39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0"/>
    </row>
    <row r="556" spans="1:23" ht="15.75" customHeight="1" x14ac:dyDescent="0.25">
      <c r="A556" s="39"/>
      <c r="B556" s="39"/>
      <c r="C556" s="39"/>
      <c r="D556" s="39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0"/>
    </row>
    <row r="557" spans="1:23" ht="15.75" customHeight="1" x14ac:dyDescent="0.25">
      <c r="A557" s="39"/>
      <c r="B557" s="39"/>
      <c r="C557" s="39"/>
      <c r="D557" s="39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0"/>
    </row>
    <row r="558" spans="1:23" ht="15.75" customHeight="1" x14ac:dyDescent="0.25">
      <c r="A558" s="39"/>
      <c r="B558" s="39"/>
      <c r="C558" s="39"/>
      <c r="D558" s="39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0"/>
    </row>
    <row r="559" spans="1:23" ht="15.75" customHeight="1" x14ac:dyDescent="0.25">
      <c r="A559" s="39"/>
      <c r="B559" s="39"/>
      <c r="C559" s="39"/>
      <c r="D559" s="39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0"/>
    </row>
    <row r="560" spans="1:23" ht="15.75" customHeight="1" x14ac:dyDescent="0.25">
      <c r="A560" s="39"/>
      <c r="B560" s="39"/>
      <c r="C560" s="39"/>
      <c r="D560" s="39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0"/>
    </row>
    <row r="561" spans="1:23" ht="15.75" customHeight="1" x14ac:dyDescent="0.25">
      <c r="A561" s="39"/>
      <c r="B561" s="39"/>
      <c r="C561" s="39"/>
      <c r="D561" s="39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0"/>
    </row>
    <row r="562" spans="1:23" ht="15.75" customHeight="1" x14ac:dyDescent="0.25">
      <c r="A562" s="39"/>
      <c r="B562" s="39"/>
      <c r="C562" s="39"/>
      <c r="D562" s="39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0"/>
    </row>
    <row r="563" spans="1:23" ht="15.75" customHeight="1" x14ac:dyDescent="0.25">
      <c r="A563" s="39"/>
      <c r="B563" s="39"/>
      <c r="C563" s="39"/>
      <c r="D563" s="39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0"/>
    </row>
    <row r="564" spans="1:23" ht="15.75" customHeight="1" x14ac:dyDescent="0.25">
      <c r="A564" s="39"/>
      <c r="B564" s="39"/>
      <c r="C564" s="39"/>
      <c r="D564" s="39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0"/>
    </row>
    <row r="565" spans="1:23" ht="15.75" customHeight="1" x14ac:dyDescent="0.25">
      <c r="A565" s="39"/>
      <c r="B565" s="39"/>
      <c r="C565" s="39"/>
      <c r="D565" s="39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0"/>
    </row>
    <row r="566" spans="1:23" ht="15.75" customHeight="1" x14ac:dyDescent="0.25">
      <c r="A566" s="39"/>
      <c r="B566" s="39"/>
      <c r="C566" s="39"/>
      <c r="D566" s="39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0"/>
    </row>
    <row r="567" spans="1:23" ht="15.75" customHeight="1" x14ac:dyDescent="0.25">
      <c r="A567" s="39"/>
      <c r="B567" s="39"/>
      <c r="C567" s="39"/>
      <c r="D567" s="39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0"/>
    </row>
    <row r="568" spans="1:23" ht="15.75" customHeight="1" x14ac:dyDescent="0.25">
      <c r="A568" s="39"/>
      <c r="B568" s="39"/>
      <c r="C568" s="39"/>
      <c r="D568" s="39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0"/>
    </row>
    <row r="569" spans="1:23" ht="15.75" customHeight="1" x14ac:dyDescent="0.25">
      <c r="A569" s="39"/>
      <c r="B569" s="39"/>
      <c r="C569" s="39"/>
      <c r="D569" s="39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0"/>
    </row>
    <row r="570" spans="1:23" ht="15.75" customHeight="1" x14ac:dyDescent="0.25">
      <c r="A570" s="39"/>
      <c r="B570" s="39"/>
      <c r="C570" s="39"/>
      <c r="D570" s="39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0"/>
    </row>
    <row r="571" spans="1:23" ht="15.75" customHeight="1" x14ac:dyDescent="0.25">
      <c r="A571" s="39"/>
      <c r="B571" s="39"/>
      <c r="C571" s="39"/>
      <c r="D571" s="39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0"/>
    </row>
    <row r="572" spans="1:23" ht="15.75" customHeight="1" x14ac:dyDescent="0.25">
      <c r="A572" s="39"/>
      <c r="B572" s="39"/>
      <c r="C572" s="39"/>
      <c r="D572" s="39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0"/>
    </row>
    <row r="573" spans="1:23" ht="15.75" customHeight="1" x14ac:dyDescent="0.25">
      <c r="A573" s="39"/>
      <c r="B573" s="39"/>
      <c r="C573" s="39"/>
      <c r="D573" s="39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0"/>
    </row>
    <row r="574" spans="1:23" ht="15.75" customHeight="1" x14ac:dyDescent="0.25">
      <c r="A574" s="39"/>
      <c r="B574" s="39"/>
      <c r="C574" s="39"/>
      <c r="D574" s="39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0"/>
    </row>
    <row r="575" spans="1:23" ht="15.75" customHeight="1" x14ac:dyDescent="0.25">
      <c r="A575" s="39"/>
      <c r="B575" s="39"/>
      <c r="C575" s="39"/>
      <c r="D575" s="39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0"/>
    </row>
    <row r="576" spans="1:23" ht="15.75" customHeight="1" x14ac:dyDescent="0.25">
      <c r="A576" s="39"/>
      <c r="B576" s="39"/>
      <c r="C576" s="39"/>
      <c r="D576" s="39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0"/>
    </row>
    <row r="577" spans="1:23" ht="15.75" customHeight="1" x14ac:dyDescent="0.25">
      <c r="A577" s="39"/>
      <c r="B577" s="39"/>
      <c r="C577" s="39"/>
      <c r="D577" s="39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0"/>
    </row>
    <row r="578" spans="1:23" ht="15.75" customHeight="1" x14ac:dyDescent="0.25">
      <c r="A578" s="39"/>
      <c r="B578" s="39"/>
      <c r="C578" s="39"/>
      <c r="D578" s="39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0"/>
    </row>
    <row r="579" spans="1:23" ht="15.75" customHeight="1" x14ac:dyDescent="0.25">
      <c r="A579" s="39"/>
      <c r="B579" s="39"/>
      <c r="C579" s="39"/>
      <c r="D579" s="39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0"/>
    </row>
    <row r="580" spans="1:23" ht="15.75" customHeight="1" x14ac:dyDescent="0.25">
      <c r="A580" s="39"/>
      <c r="B580" s="39"/>
      <c r="C580" s="39"/>
      <c r="D580" s="39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0"/>
    </row>
    <row r="581" spans="1:23" ht="15.75" customHeight="1" x14ac:dyDescent="0.25">
      <c r="A581" s="39"/>
      <c r="B581" s="39"/>
      <c r="C581" s="39"/>
      <c r="D581" s="39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0"/>
    </row>
    <row r="582" spans="1:23" ht="15.75" customHeight="1" x14ac:dyDescent="0.25">
      <c r="A582" s="39"/>
      <c r="B582" s="39"/>
      <c r="C582" s="39"/>
      <c r="D582" s="39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0"/>
    </row>
    <row r="583" spans="1:23" ht="15.75" customHeight="1" x14ac:dyDescent="0.25">
      <c r="A583" s="39"/>
      <c r="B583" s="39"/>
      <c r="C583" s="39"/>
      <c r="D583" s="39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0"/>
    </row>
    <row r="584" spans="1:23" ht="15.75" customHeight="1" x14ac:dyDescent="0.25">
      <c r="A584" s="39"/>
      <c r="B584" s="39"/>
      <c r="C584" s="39"/>
      <c r="D584" s="39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0"/>
    </row>
    <row r="585" spans="1:23" ht="15.75" customHeight="1" x14ac:dyDescent="0.25">
      <c r="A585" s="39"/>
      <c r="B585" s="39"/>
      <c r="C585" s="39"/>
      <c r="D585" s="39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0"/>
    </row>
    <row r="586" spans="1:23" ht="15.75" customHeight="1" x14ac:dyDescent="0.25">
      <c r="A586" s="39"/>
      <c r="B586" s="39"/>
      <c r="C586" s="39"/>
      <c r="D586" s="39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0"/>
    </row>
    <row r="587" spans="1:23" ht="15.75" customHeight="1" x14ac:dyDescent="0.25">
      <c r="A587" s="39"/>
      <c r="B587" s="39"/>
      <c r="C587" s="39"/>
      <c r="D587" s="39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0"/>
    </row>
    <row r="588" spans="1:23" ht="15.75" customHeight="1" x14ac:dyDescent="0.25">
      <c r="A588" s="39"/>
      <c r="B588" s="39"/>
      <c r="C588" s="39"/>
      <c r="D588" s="39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0"/>
    </row>
    <row r="589" spans="1:23" ht="15.75" customHeight="1" x14ac:dyDescent="0.25">
      <c r="A589" s="39"/>
      <c r="B589" s="39"/>
      <c r="C589" s="39"/>
      <c r="D589" s="39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0"/>
    </row>
    <row r="590" spans="1:23" ht="15.75" customHeight="1" x14ac:dyDescent="0.25">
      <c r="A590" s="39"/>
      <c r="B590" s="39"/>
      <c r="C590" s="39"/>
      <c r="D590" s="39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0"/>
    </row>
    <row r="591" spans="1:23" ht="15.75" customHeight="1" x14ac:dyDescent="0.25">
      <c r="A591" s="39"/>
      <c r="B591" s="39"/>
      <c r="C591" s="39"/>
      <c r="D591" s="39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0"/>
    </row>
    <row r="592" spans="1:23" ht="15.75" customHeight="1" x14ac:dyDescent="0.25">
      <c r="A592" s="39"/>
      <c r="B592" s="39"/>
      <c r="C592" s="39"/>
      <c r="D592" s="39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0"/>
    </row>
    <row r="593" spans="1:23" ht="15.75" customHeight="1" x14ac:dyDescent="0.25">
      <c r="A593" s="39"/>
      <c r="B593" s="39"/>
      <c r="C593" s="39"/>
      <c r="D593" s="39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0"/>
    </row>
    <row r="594" spans="1:23" ht="15.75" customHeight="1" x14ac:dyDescent="0.25">
      <c r="A594" s="39"/>
      <c r="B594" s="39"/>
      <c r="C594" s="39"/>
      <c r="D594" s="39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0"/>
    </row>
    <row r="595" spans="1:23" ht="15.75" customHeight="1" x14ac:dyDescent="0.25">
      <c r="A595" s="39"/>
      <c r="B595" s="39"/>
      <c r="C595" s="39"/>
      <c r="D595" s="39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0"/>
    </row>
    <row r="596" spans="1:23" ht="15.75" customHeight="1" x14ac:dyDescent="0.25">
      <c r="A596" s="39"/>
      <c r="B596" s="39"/>
      <c r="C596" s="39"/>
      <c r="D596" s="39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0"/>
    </row>
    <row r="597" spans="1:23" ht="15.75" customHeight="1" x14ac:dyDescent="0.25">
      <c r="A597" s="39"/>
      <c r="B597" s="39"/>
      <c r="C597" s="39"/>
      <c r="D597" s="39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0"/>
    </row>
    <row r="598" spans="1:23" ht="15.75" customHeight="1" x14ac:dyDescent="0.25">
      <c r="A598" s="39"/>
      <c r="B598" s="39"/>
      <c r="C598" s="39"/>
      <c r="D598" s="39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0"/>
    </row>
    <row r="599" spans="1:23" ht="15.75" customHeight="1" x14ac:dyDescent="0.25">
      <c r="A599" s="39"/>
      <c r="B599" s="39"/>
      <c r="C599" s="39"/>
      <c r="D599" s="39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0"/>
    </row>
    <row r="600" spans="1:23" ht="15.75" customHeight="1" x14ac:dyDescent="0.25">
      <c r="A600" s="39"/>
      <c r="B600" s="39"/>
      <c r="C600" s="39"/>
      <c r="D600" s="39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0"/>
    </row>
    <row r="601" spans="1:23" ht="15.75" customHeight="1" x14ac:dyDescent="0.25">
      <c r="A601" s="39"/>
      <c r="B601" s="39"/>
      <c r="C601" s="39"/>
      <c r="D601" s="39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0"/>
    </row>
    <row r="602" spans="1:23" ht="15.75" customHeight="1" x14ac:dyDescent="0.25">
      <c r="A602" s="39"/>
      <c r="B602" s="39"/>
      <c r="C602" s="39"/>
      <c r="D602" s="39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0"/>
    </row>
    <row r="603" spans="1:23" ht="15.75" customHeight="1" x14ac:dyDescent="0.25">
      <c r="A603" s="39"/>
      <c r="B603" s="39"/>
      <c r="C603" s="39"/>
      <c r="D603" s="39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0"/>
    </row>
    <row r="604" spans="1:23" ht="15.75" customHeight="1" x14ac:dyDescent="0.25">
      <c r="A604" s="39"/>
      <c r="B604" s="39"/>
      <c r="C604" s="39"/>
      <c r="D604" s="39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0"/>
    </row>
    <row r="605" spans="1:23" ht="15.75" customHeight="1" x14ac:dyDescent="0.25">
      <c r="A605" s="39"/>
      <c r="B605" s="39"/>
      <c r="C605" s="39"/>
      <c r="D605" s="39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0"/>
    </row>
    <row r="606" spans="1:23" ht="15.75" customHeight="1" x14ac:dyDescent="0.25">
      <c r="A606" s="39"/>
      <c r="B606" s="39"/>
      <c r="C606" s="39"/>
      <c r="D606" s="39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0"/>
    </row>
    <row r="607" spans="1:23" ht="15.75" customHeight="1" x14ac:dyDescent="0.25">
      <c r="A607" s="39"/>
      <c r="B607" s="39"/>
      <c r="C607" s="39"/>
      <c r="D607" s="39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0"/>
    </row>
    <row r="608" spans="1:23" ht="15.75" customHeight="1" x14ac:dyDescent="0.25">
      <c r="A608" s="39"/>
      <c r="B608" s="39"/>
      <c r="C608" s="39"/>
      <c r="D608" s="39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0"/>
    </row>
    <row r="609" spans="1:23" ht="15.75" customHeight="1" x14ac:dyDescent="0.25">
      <c r="A609" s="39"/>
      <c r="B609" s="39"/>
      <c r="C609" s="39"/>
      <c r="D609" s="39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0"/>
    </row>
    <row r="610" spans="1:23" ht="15.75" customHeight="1" x14ac:dyDescent="0.25">
      <c r="A610" s="39"/>
      <c r="B610" s="39"/>
      <c r="C610" s="39"/>
      <c r="D610" s="39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0"/>
    </row>
    <row r="611" spans="1:23" ht="15.75" customHeight="1" x14ac:dyDescent="0.25">
      <c r="A611" s="39"/>
      <c r="B611" s="39"/>
      <c r="C611" s="39"/>
      <c r="D611" s="39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0"/>
    </row>
    <row r="612" spans="1:23" ht="15.75" customHeight="1" x14ac:dyDescent="0.25">
      <c r="A612" s="39"/>
      <c r="B612" s="39"/>
      <c r="C612" s="39"/>
      <c r="D612" s="39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0"/>
    </row>
    <row r="613" spans="1:23" ht="15.75" customHeight="1" x14ac:dyDescent="0.25">
      <c r="A613" s="39"/>
      <c r="B613" s="39"/>
      <c r="C613" s="39"/>
      <c r="D613" s="39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0"/>
    </row>
    <row r="614" spans="1:23" ht="15.75" customHeight="1" x14ac:dyDescent="0.25">
      <c r="A614" s="39"/>
      <c r="B614" s="39"/>
      <c r="C614" s="39"/>
      <c r="D614" s="39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0"/>
    </row>
    <row r="615" spans="1:23" ht="15.75" customHeight="1" x14ac:dyDescent="0.25">
      <c r="A615" s="39"/>
      <c r="B615" s="39"/>
      <c r="C615" s="39"/>
      <c r="D615" s="39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0"/>
    </row>
    <row r="616" spans="1:23" ht="15.75" customHeight="1" x14ac:dyDescent="0.25">
      <c r="A616" s="39"/>
      <c r="B616" s="39"/>
      <c r="C616" s="39"/>
      <c r="D616" s="39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0"/>
    </row>
    <row r="617" spans="1:23" ht="15.75" customHeight="1" x14ac:dyDescent="0.25">
      <c r="A617" s="39"/>
      <c r="B617" s="39"/>
      <c r="C617" s="39"/>
      <c r="D617" s="39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0"/>
    </row>
    <row r="618" spans="1:23" ht="15.75" customHeight="1" x14ac:dyDescent="0.25">
      <c r="A618" s="39"/>
      <c r="B618" s="39"/>
      <c r="C618" s="39"/>
      <c r="D618" s="39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0"/>
    </row>
    <row r="619" spans="1:23" ht="15.75" customHeight="1" x14ac:dyDescent="0.25">
      <c r="A619" s="39"/>
      <c r="B619" s="39"/>
      <c r="C619" s="39"/>
      <c r="D619" s="39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0"/>
    </row>
    <row r="620" spans="1:23" ht="15.75" customHeight="1" x14ac:dyDescent="0.25">
      <c r="A620" s="39"/>
      <c r="B620" s="39"/>
      <c r="C620" s="39"/>
      <c r="D620" s="39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0"/>
    </row>
    <row r="621" spans="1:23" ht="15.75" customHeight="1" x14ac:dyDescent="0.25">
      <c r="A621" s="39"/>
      <c r="B621" s="39"/>
      <c r="C621" s="39"/>
      <c r="D621" s="39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0"/>
    </row>
    <row r="622" spans="1:23" ht="15.75" customHeight="1" x14ac:dyDescent="0.25">
      <c r="A622" s="39"/>
      <c r="B622" s="39"/>
      <c r="C622" s="39"/>
      <c r="D622" s="39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0"/>
    </row>
    <row r="623" spans="1:23" ht="15.75" customHeight="1" x14ac:dyDescent="0.25">
      <c r="A623" s="39"/>
      <c r="B623" s="39"/>
      <c r="C623" s="39"/>
      <c r="D623" s="39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0"/>
    </row>
    <row r="624" spans="1:23" ht="15.75" customHeight="1" x14ac:dyDescent="0.25">
      <c r="A624" s="39"/>
      <c r="B624" s="39"/>
      <c r="C624" s="39"/>
      <c r="D624" s="39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0"/>
    </row>
    <row r="625" spans="1:23" ht="15.75" customHeight="1" x14ac:dyDescent="0.25">
      <c r="A625" s="39"/>
      <c r="B625" s="39"/>
      <c r="C625" s="39"/>
      <c r="D625" s="39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0"/>
    </row>
    <row r="626" spans="1:23" ht="15.75" customHeight="1" x14ac:dyDescent="0.25">
      <c r="A626" s="39"/>
      <c r="B626" s="39"/>
      <c r="C626" s="39"/>
      <c r="D626" s="39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0"/>
    </row>
    <row r="627" spans="1:23" ht="15.75" customHeight="1" x14ac:dyDescent="0.25">
      <c r="A627" s="39"/>
      <c r="B627" s="39"/>
      <c r="C627" s="39"/>
      <c r="D627" s="39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0"/>
    </row>
    <row r="628" spans="1:23" ht="15.75" customHeight="1" x14ac:dyDescent="0.25">
      <c r="A628" s="39"/>
      <c r="B628" s="39"/>
      <c r="C628" s="39"/>
      <c r="D628" s="39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0"/>
    </row>
    <row r="629" spans="1:23" ht="15.75" customHeight="1" x14ac:dyDescent="0.25">
      <c r="A629" s="39"/>
      <c r="B629" s="39"/>
      <c r="C629" s="39"/>
      <c r="D629" s="39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0"/>
    </row>
    <row r="630" spans="1:23" ht="15.75" customHeight="1" x14ac:dyDescent="0.25">
      <c r="A630" s="39"/>
      <c r="B630" s="39"/>
      <c r="C630" s="39"/>
      <c r="D630" s="39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0"/>
    </row>
    <row r="631" spans="1:23" ht="15.75" customHeight="1" x14ac:dyDescent="0.25">
      <c r="A631" s="39"/>
      <c r="B631" s="39"/>
      <c r="C631" s="39"/>
      <c r="D631" s="39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0"/>
    </row>
    <row r="632" spans="1:23" ht="15.75" customHeight="1" x14ac:dyDescent="0.25">
      <c r="A632" s="39"/>
      <c r="B632" s="39"/>
      <c r="C632" s="39"/>
      <c r="D632" s="39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0"/>
    </row>
    <row r="633" spans="1:23" ht="15.75" customHeight="1" x14ac:dyDescent="0.25">
      <c r="A633" s="39"/>
      <c r="B633" s="39"/>
      <c r="C633" s="39"/>
      <c r="D633" s="39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0"/>
    </row>
    <row r="634" spans="1:23" ht="15.75" customHeight="1" x14ac:dyDescent="0.25">
      <c r="A634" s="39"/>
      <c r="B634" s="39"/>
      <c r="C634" s="39"/>
      <c r="D634" s="39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0"/>
    </row>
    <row r="635" spans="1:23" ht="15.75" customHeight="1" x14ac:dyDescent="0.25">
      <c r="A635" s="39"/>
      <c r="B635" s="39"/>
      <c r="C635" s="39"/>
      <c r="D635" s="39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0"/>
    </row>
    <row r="636" spans="1:23" ht="15.75" customHeight="1" x14ac:dyDescent="0.25">
      <c r="A636" s="39"/>
      <c r="B636" s="39"/>
      <c r="C636" s="39"/>
      <c r="D636" s="39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0"/>
    </row>
    <row r="637" spans="1:23" ht="15.75" customHeight="1" x14ac:dyDescent="0.25">
      <c r="A637" s="39"/>
      <c r="B637" s="39"/>
      <c r="C637" s="39"/>
      <c r="D637" s="39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0"/>
    </row>
    <row r="638" spans="1:23" ht="15.75" customHeight="1" x14ac:dyDescent="0.25">
      <c r="A638" s="39"/>
      <c r="B638" s="39"/>
      <c r="C638" s="39"/>
      <c r="D638" s="39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0"/>
    </row>
    <row r="639" spans="1:23" ht="15.75" customHeight="1" x14ac:dyDescent="0.25">
      <c r="A639" s="39"/>
      <c r="B639" s="39"/>
      <c r="C639" s="39"/>
      <c r="D639" s="39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0"/>
    </row>
    <row r="640" spans="1:23" ht="15.75" customHeight="1" x14ac:dyDescent="0.25">
      <c r="A640" s="39"/>
      <c r="B640" s="39"/>
      <c r="C640" s="39"/>
      <c r="D640" s="39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0"/>
    </row>
    <row r="641" spans="1:23" ht="15.75" customHeight="1" x14ac:dyDescent="0.25">
      <c r="A641" s="39"/>
      <c r="B641" s="39"/>
      <c r="C641" s="39"/>
      <c r="D641" s="39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0"/>
    </row>
    <row r="642" spans="1:23" ht="15.75" customHeight="1" x14ac:dyDescent="0.25">
      <c r="A642" s="39"/>
      <c r="B642" s="39"/>
      <c r="C642" s="39"/>
      <c r="D642" s="39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0"/>
    </row>
    <row r="643" spans="1:23" ht="15.75" customHeight="1" x14ac:dyDescent="0.25">
      <c r="A643" s="39"/>
      <c r="B643" s="39"/>
      <c r="C643" s="39"/>
      <c r="D643" s="39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0"/>
    </row>
    <row r="644" spans="1:23" ht="15.75" customHeight="1" x14ac:dyDescent="0.25">
      <c r="A644" s="39"/>
      <c r="B644" s="39"/>
      <c r="C644" s="39"/>
      <c r="D644" s="39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0"/>
    </row>
    <row r="645" spans="1:23" ht="15.75" customHeight="1" x14ac:dyDescent="0.25">
      <c r="A645" s="39"/>
      <c r="B645" s="39"/>
      <c r="C645" s="39"/>
      <c r="D645" s="39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0"/>
    </row>
    <row r="646" spans="1:23" ht="15.75" customHeight="1" x14ac:dyDescent="0.25">
      <c r="A646" s="39"/>
      <c r="B646" s="39"/>
      <c r="C646" s="39"/>
      <c r="D646" s="39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0"/>
    </row>
    <row r="647" spans="1:23" ht="15.75" customHeight="1" x14ac:dyDescent="0.25">
      <c r="A647" s="39"/>
      <c r="B647" s="39"/>
      <c r="C647" s="39"/>
      <c r="D647" s="39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0"/>
    </row>
    <row r="648" spans="1:23" ht="15.75" customHeight="1" x14ac:dyDescent="0.25">
      <c r="A648" s="39"/>
      <c r="B648" s="39"/>
      <c r="C648" s="39"/>
      <c r="D648" s="39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0"/>
    </row>
    <row r="649" spans="1:23" ht="15.75" customHeight="1" x14ac:dyDescent="0.25">
      <c r="A649" s="39"/>
      <c r="B649" s="39"/>
      <c r="C649" s="39"/>
      <c r="D649" s="39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0"/>
    </row>
    <row r="650" spans="1:23" ht="15.75" customHeight="1" x14ac:dyDescent="0.25">
      <c r="A650" s="39"/>
      <c r="B650" s="39"/>
      <c r="C650" s="39"/>
      <c r="D650" s="39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0"/>
    </row>
    <row r="651" spans="1:23" ht="15.75" customHeight="1" x14ac:dyDescent="0.25">
      <c r="A651" s="39"/>
      <c r="B651" s="39"/>
      <c r="C651" s="39"/>
      <c r="D651" s="39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0"/>
    </row>
    <row r="652" spans="1:23" ht="15.75" customHeight="1" x14ac:dyDescent="0.25">
      <c r="A652" s="39"/>
      <c r="B652" s="39"/>
      <c r="C652" s="39"/>
      <c r="D652" s="39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0"/>
    </row>
    <row r="653" spans="1:23" ht="15.75" customHeight="1" x14ac:dyDescent="0.25">
      <c r="A653" s="39"/>
      <c r="B653" s="39"/>
      <c r="C653" s="39"/>
      <c r="D653" s="39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0"/>
    </row>
    <row r="654" spans="1:23" ht="15.75" customHeight="1" x14ac:dyDescent="0.25">
      <c r="A654" s="39"/>
      <c r="B654" s="39"/>
      <c r="C654" s="39"/>
      <c r="D654" s="39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0"/>
    </row>
    <row r="655" spans="1:23" ht="15.75" customHeight="1" x14ac:dyDescent="0.25">
      <c r="A655" s="39"/>
      <c r="B655" s="39"/>
      <c r="C655" s="39"/>
      <c r="D655" s="39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0"/>
    </row>
    <row r="656" spans="1:23" ht="15.75" customHeight="1" x14ac:dyDescent="0.25">
      <c r="A656" s="39"/>
      <c r="B656" s="39"/>
      <c r="C656" s="39"/>
      <c r="D656" s="39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0"/>
    </row>
    <row r="657" spans="1:23" ht="15.75" customHeight="1" x14ac:dyDescent="0.25">
      <c r="A657" s="39"/>
      <c r="B657" s="39"/>
      <c r="C657" s="39"/>
      <c r="D657" s="39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0"/>
    </row>
    <row r="658" spans="1:23" ht="15.75" customHeight="1" x14ac:dyDescent="0.25">
      <c r="A658" s="39"/>
      <c r="B658" s="39"/>
      <c r="C658" s="39"/>
      <c r="D658" s="39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0"/>
    </row>
    <row r="659" spans="1:23" ht="15.75" customHeight="1" x14ac:dyDescent="0.25">
      <c r="A659" s="39"/>
      <c r="B659" s="39"/>
      <c r="C659" s="39"/>
      <c r="D659" s="39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0"/>
    </row>
    <row r="660" spans="1:23" ht="15.75" customHeight="1" x14ac:dyDescent="0.25">
      <c r="A660" s="39"/>
      <c r="B660" s="39"/>
      <c r="C660" s="39"/>
      <c r="D660" s="39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0"/>
    </row>
    <row r="661" spans="1:23" ht="15.75" customHeight="1" x14ac:dyDescent="0.25">
      <c r="A661" s="39"/>
      <c r="B661" s="39"/>
      <c r="C661" s="39"/>
      <c r="D661" s="39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0"/>
    </row>
    <row r="662" spans="1:23" ht="15.75" customHeight="1" x14ac:dyDescent="0.25">
      <c r="A662" s="39"/>
      <c r="B662" s="39"/>
      <c r="C662" s="39"/>
      <c r="D662" s="39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0"/>
    </row>
    <row r="663" spans="1:23" ht="15.75" customHeight="1" x14ac:dyDescent="0.25">
      <c r="A663" s="39"/>
      <c r="B663" s="39"/>
      <c r="C663" s="39"/>
      <c r="D663" s="39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0"/>
    </row>
    <row r="664" spans="1:23" ht="15.75" customHeight="1" x14ac:dyDescent="0.25">
      <c r="A664" s="39"/>
      <c r="B664" s="39"/>
      <c r="C664" s="39"/>
      <c r="D664" s="39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0"/>
    </row>
    <row r="665" spans="1:23" ht="15.75" customHeight="1" x14ac:dyDescent="0.25">
      <c r="A665" s="39"/>
      <c r="B665" s="39"/>
      <c r="C665" s="39"/>
      <c r="D665" s="39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0"/>
    </row>
    <row r="666" spans="1:23" ht="15.75" customHeight="1" x14ac:dyDescent="0.25">
      <c r="A666" s="39"/>
      <c r="B666" s="39"/>
      <c r="C666" s="39"/>
      <c r="D666" s="39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0"/>
    </row>
    <row r="667" spans="1:23" ht="15.75" customHeight="1" x14ac:dyDescent="0.25">
      <c r="A667" s="39"/>
      <c r="B667" s="39"/>
      <c r="C667" s="39"/>
      <c r="D667" s="39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0"/>
    </row>
    <row r="668" spans="1:23" ht="15.75" customHeight="1" x14ac:dyDescent="0.25">
      <c r="A668" s="39"/>
      <c r="B668" s="39"/>
      <c r="C668" s="39"/>
      <c r="D668" s="39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0"/>
    </row>
    <row r="669" spans="1:23" ht="15.75" customHeight="1" x14ac:dyDescent="0.25">
      <c r="A669" s="39"/>
      <c r="B669" s="39"/>
      <c r="C669" s="39"/>
      <c r="D669" s="39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0"/>
    </row>
    <row r="670" spans="1:23" ht="15.75" customHeight="1" x14ac:dyDescent="0.25">
      <c r="A670" s="39"/>
      <c r="B670" s="39"/>
      <c r="C670" s="39"/>
      <c r="D670" s="39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0"/>
    </row>
    <row r="671" spans="1:23" ht="15.75" customHeight="1" x14ac:dyDescent="0.25">
      <c r="A671" s="39"/>
      <c r="B671" s="39"/>
      <c r="C671" s="39"/>
      <c r="D671" s="39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0"/>
    </row>
    <row r="672" spans="1:23" ht="15.75" customHeight="1" x14ac:dyDescent="0.25">
      <c r="A672" s="39"/>
      <c r="B672" s="39"/>
      <c r="C672" s="39"/>
      <c r="D672" s="39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0"/>
    </row>
    <row r="673" spans="1:23" ht="15.75" customHeight="1" x14ac:dyDescent="0.25">
      <c r="A673" s="39"/>
      <c r="B673" s="39"/>
      <c r="C673" s="39"/>
      <c r="D673" s="39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0"/>
    </row>
    <row r="674" spans="1:23" ht="15.75" customHeight="1" x14ac:dyDescent="0.25">
      <c r="A674" s="39"/>
      <c r="B674" s="39"/>
      <c r="C674" s="39"/>
      <c r="D674" s="39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0"/>
    </row>
    <row r="675" spans="1:23" ht="15.75" customHeight="1" x14ac:dyDescent="0.25">
      <c r="A675" s="39"/>
      <c r="B675" s="39"/>
      <c r="C675" s="39"/>
      <c r="D675" s="39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0"/>
    </row>
    <row r="676" spans="1:23" ht="15.75" customHeight="1" x14ac:dyDescent="0.25">
      <c r="A676" s="39"/>
      <c r="B676" s="39"/>
      <c r="C676" s="39"/>
      <c r="D676" s="39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0"/>
    </row>
    <row r="677" spans="1:23" ht="15.75" customHeight="1" x14ac:dyDescent="0.25">
      <c r="A677" s="39"/>
      <c r="B677" s="39"/>
      <c r="C677" s="39"/>
      <c r="D677" s="39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0"/>
    </row>
    <row r="678" spans="1:23" ht="15.75" customHeight="1" x14ac:dyDescent="0.25">
      <c r="A678" s="39"/>
      <c r="B678" s="39"/>
      <c r="C678" s="39"/>
      <c r="D678" s="39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0"/>
    </row>
    <row r="679" spans="1:23" ht="15.75" customHeight="1" x14ac:dyDescent="0.25">
      <c r="A679" s="39"/>
      <c r="B679" s="39"/>
      <c r="C679" s="39"/>
      <c r="D679" s="39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0"/>
    </row>
    <row r="680" spans="1:23" ht="15.75" customHeight="1" x14ac:dyDescent="0.25">
      <c r="A680" s="39"/>
      <c r="B680" s="39"/>
      <c r="C680" s="39"/>
      <c r="D680" s="39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0"/>
    </row>
    <row r="681" spans="1:23" ht="15.75" customHeight="1" x14ac:dyDescent="0.25">
      <c r="A681" s="39"/>
      <c r="B681" s="39"/>
      <c r="C681" s="39"/>
      <c r="D681" s="39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0"/>
    </row>
    <row r="682" spans="1:23" ht="15.75" customHeight="1" x14ac:dyDescent="0.25">
      <c r="A682" s="39"/>
      <c r="B682" s="39"/>
      <c r="C682" s="39"/>
      <c r="D682" s="39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0"/>
    </row>
    <row r="683" spans="1:23" ht="15.75" customHeight="1" x14ac:dyDescent="0.25">
      <c r="A683" s="39"/>
      <c r="B683" s="39"/>
      <c r="C683" s="39"/>
      <c r="D683" s="39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0"/>
    </row>
    <row r="684" spans="1:23" ht="15.75" customHeight="1" x14ac:dyDescent="0.25">
      <c r="A684" s="39"/>
      <c r="B684" s="39"/>
      <c r="C684" s="39"/>
      <c r="D684" s="39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0"/>
    </row>
    <row r="685" spans="1:23" ht="15.75" customHeight="1" x14ac:dyDescent="0.25">
      <c r="A685" s="39"/>
      <c r="B685" s="39"/>
      <c r="C685" s="39"/>
      <c r="D685" s="39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0"/>
    </row>
    <row r="686" spans="1:23" ht="15.75" customHeight="1" x14ac:dyDescent="0.25">
      <c r="A686" s="39"/>
      <c r="B686" s="39"/>
      <c r="C686" s="39"/>
      <c r="D686" s="39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0"/>
    </row>
    <row r="687" spans="1:23" ht="15.75" customHeight="1" x14ac:dyDescent="0.25">
      <c r="A687" s="39"/>
      <c r="B687" s="39"/>
      <c r="C687" s="39"/>
      <c r="D687" s="39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0"/>
    </row>
    <row r="688" spans="1:23" ht="15.75" customHeight="1" x14ac:dyDescent="0.25">
      <c r="A688" s="39"/>
      <c r="B688" s="39"/>
      <c r="C688" s="39"/>
      <c r="D688" s="39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0"/>
    </row>
    <row r="689" spans="1:23" ht="15.75" customHeight="1" x14ac:dyDescent="0.25">
      <c r="A689" s="39"/>
      <c r="B689" s="39"/>
      <c r="C689" s="39"/>
      <c r="D689" s="39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0"/>
    </row>
    <row r="690" spans="1:23" ht="15.75" customHeight="1" x14ac:dyDescent="0.25">
      <c r="A690" s="39"/>
      <c r="B690" s="39"/>
      <c r="C690" s="39"/>
      <c r="D690" s="39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0"/>
    </row>
    <row r="691" spans="1:23" ht="15.75" customHeight="1" x14ac:dyDescent="0.25">
      <c r="A691" s="39"/>
      <c r="B691" s="39"/>
      <c r="C691" s="39"/>
      <c r="D691" s="39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0"/>
    </row>
    <row r="692" spans="1:23" ht="15.75" customHeight="1" x14ac:dyDescent="0.25">
      <c r="A692" s="39"/>
      <c r="B692" s="39"/>
      <c r="C692" s="39"/>
      <c r="D692" s="39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0"/>
    </row>
    <row r="693" spans="1:23" ht="15.75" customHeight="1" x14ac:dyDescent="0.25">
      <c r="A693" s="39"/>
      <c r="B693" s="39"/>
      <c r="C693" s="39"/>
      <c r="D693" s="39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0"/>
    </row>
    <row r="694" spans="1:23" ht="15.75" customHeight="1" x14ac:dyDescent="0.25">
      <c r="A694" s="39"/>
      <c r="B694" s="39"/>
      <c r="C694" s="39"/>
      <c r="D694" s="39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0"/>
    </row>
    <row r="695" spans="1:23" ht="15.75" customHeight="1" x14ac:dyDescent="0.25">
      <c r="A695" s="39"/>
      <c r="B695" s="39"/>
      <c r="C695" s="39"/>
      <c r="D695" s="39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0"/>
    </row>
    <row r="696" spans="1:23" ht="15.75" customHeight="1" x14ac:dyDescent="0.25">
      <c r="A696" s="39"/>
      <c r="B696" s="39"/>
      <c r="C696" s="39"/>
      <c r="D696" s="39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0"/>
    </row>
    <row r="697" spans="1:23" ht="15.75" customHeight="1" x14ac:dyDescent="0.25">
      <c r="A697" s="39"/>
      <c r="B697" s="39"/>
      <c r="C697" s="39"/>
      <c r="D697" s="39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0"/>
    </row>
    <row r="698" spans="1:23" ht="15.75" customHeight="1" x14ac:dyDescent="0.25">
      <c r="A698" s="39"/>
      <c r="B698" s="39"/>
      <c r="C698" s="39"/>
      <c r="D698" s="39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0"/>
    </row>
    <row r="699" spans="1:23" ht="15.75" customHeight="1" x14ac:dyDescent="0.25">
      <c r="A699" s="39"/>
      <c r="B699" s="39"/>
      <c r="C699" s="39"/>
      <c r="D699" s="39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0"/>
    </row>
    <row r="700" spans="1:23" ht="15.75" customHeight="1" x14ac:dyDescent="0.25">
      <c r="A700" s="39"/>
      <c r="B700" s="39"/>
      <c r="C700" s="39"/>
      <c r="D700" s="39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0"/>
    </row>
    <row r="701" spans="1:23" ht="15.75" customHeight="1" x14ac:dyDescent="0.25">
      <c r="A701" s="39"/>
      <c r="B701" s="39"/>
      <c r="C701" s="39"/>
      <c r="D701" s="39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0"/>
    </row>
    <row r="702" spans="1:23" ht="15.75" customHeight="1" x14ac:dyDescent="0.25">
      <c r="A702" s="39"/>
      <c r="B702" s="39"/>
      <c r="C702" s="39"/>
      <c r="D702" s="39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0"/>
    </row>
    <row r="703" spans="1:23" ht="15.75" customHeight="1" x14ac:dyDescent="0.25">
      <c r="A703" s="39"/>
      <c r="B703" s="39"/>
      <c r="C703" s="39"/>
      <c r="D703" s="39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0"/>
    </row>
    <row r="704" spans="1:23" ht="15.75" customHeight="1" x14ac:dyDescent="0.25">
      <c r="A704" s="39"/>
      <c r="B704" s="39"/>
      <c r="C704" s="39"/>
      <c r="D704" s="39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0"/>
    </row>
    <row r="705" spans="1:23" ht="15.75" customHeight="1" x14ac:dyDescent="0.25">
      <c r="A705" s="39"/>
      <c r="B705" s="39"/>
      <c r="C705" s="39"/>
      <c r="D705" s="39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0"/>
    </row>
    <row r="706" spans="1:23" ht="15.75" customHeight="1" x14ac:dyDescent="0.25">
      <c r="A706" s="39"/>
      <c r="B706" s="39"/>
      <c r="C706" s="39"/>
      <c r="D706" s="39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0"/>
    </row>
    <row r="707" spans="1:23" ht="15.75" customHeight="1" x14ac:dyDescent="0.25">
      <c r="A707" s="39"/>
      <c r="B707" s="39"/>
      <c r="C707" s="39"/>
      <c r="D707" s="39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0"/>
    </row>
    <row r="708" spans="1:23" ht="15.75" customHeight="1" x14ac:dyDescent="0.25">
      <c r="A708" s="39"/>
      <c r="B708" s="39"/>
      <c r="C708" s="39"/>
      <c r="D708" s="39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0"/>
    </row>
    <row r="709" spans="1:23" ht="15.75" customHeight="1" x14ac:dyDescent="0.25">
      <c r="A709" s="39"/>
      <c r="B709" s="39"/>
      <c r="C709" s="39"/>
      <c r="D709" s="39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0"/>
    </row>
    <row r="710" spans="1:23" ht="15.75" customHeight="1" x14ac:dyDescent="0.25">
      <c r="A710" s="39"/>
      <c r="B710" s="39"/>
      <c r="C710" s="39"/>
      <c r="D710" s="39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0"/>
    </row>
    <row r="711" spans="1:23" ht="15.75" customHeight="1" x14ac:dyDescent="0.25">
      <c r="A711" s="39"/>
      <c r="B711" s="39"/>
      <c r="C711" s="39"/>
      <c r="D711" s="39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0"/>
    </row>
    <row r="712" spans="1:23" ht="15.75" customHeight="1" x14ac:dyDescent="0.25">
      <c r="A712" s="39"/>
      <c r="B712" s="39"/>
      <c r="C712" s="39"/>
      <c r="D712" s="39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0"/>
    </row>
    <row r="713" spans="1:23" ht="15.75" customHeight="1" x14ac:dyDescent="0.25">
      <c r="A713" s="39"/>
      <c r="B713" s="39"/>
      <c r="C713" s="39"/>
      <c r="D713" s="39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0"/>
    </row>
    <row r="714" spans="1:23" ht="15.75" customHeight="1" x14ac:dyDescent="0.25">
      <c r="A714" s="39"/>
      <c r="B714" s="39"/>
      <c r="C714" s="39"/>
      <c r="D714" s="39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0"/>
    </row>
    <row r="715" spans="1:23" ht="15.75" customHeight="1" x14ac:dyDescent="0.25">
      <c r="A715" s="39"/>
      <c r="B715" s="39"/>
      <c r="C715" s="39"/>
      <c r="D715" s="39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0"/>
    </row>
    <row r="716" spans="1:23" ht="15.75" customHeight="1" x14ac:dyDescent="0.25">
      <c r="A716" s="39"/>
      <c r="B716" s="39"/>
      <c r="C716" s="39"/>
      <c r="D716" s="39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0"/>
    </row>
    <row r="717" spans="1:23" ht="15.75" customHeight="1" x14ac:dyDescent="0.25">
      <c r="A717" s="39"/>
      <c r="B717" s="39"/>
      <c r="C717" s="39"/>
      <c r="D717" s="39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0"/>
    </row>
    <row r="718" spans="1:23" ht="15.75" customHeight="1" x14ac:dyDescent="0.25">
      <c r="A718" s="39"/>
      <c r="B718" s="39"/>
      <c r="C718" s="39"/>
      <c r="D718" s="39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0"/>
    </row>
    <row r="719" spans="1:23" ht="15.75" customHeight="1" x14ac:dyDescent="0.25">
      <c r="A719" s="39"/>
      <c r="B719" s="39"/>
      <c r="C719" s="39"/>
      <c r="D719" s="39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0"/>
    </row>
    <row r="720" spans="1:23" ht="15.75" customHeight="1" x14ac:dyDescent="0.25">
      <c r="A720" s="39"/>
      <c r="B720" s="39"/>
      <c r="C720" s="39"/>
      <c r="D720" s="39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0"/>
    </row>
    <row r="721" spans="1:23" ht="15.75" customHeight="1" x14ac:dyDescent="0.25">
      <c r="A721" s="39"/>
      <c r="B721" s="39"/>
      <c r="C721" s="39"/>
      <c r="D721" s="39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0"/>
    </row>
    <row r="722" spans="1:23" ht="15.75" customHeight="1" x14ac:dyDescent="0.25">
      <c r="A722" s="39"/>
      <c r="B722" s="39"/>
      <c r="C722" s="39"/>
      <c r="D722" s="39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0"/>
    </row>
    <row r="723" spans="1:23" ht="15.75" customHeight="1" x14ac:dyDescent="0.25">
      <c r="A723" s="39"/>
      <c r="B723" s="39"/>
      <c r="C723" s="39"/>
      <c r="D723" s="39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0"/>
    </row>
    <row r="724" spans="1:23" ht="15.75" customHeight="1" x14ac:dyDescent="0.25">
      <c r="A724" s="39"/>
      <c r="B724" s="39"/>
      <c r="C724" s="39"/>
      <c r="D724" s="39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0"/>
    </row>
    <row r="725" spans="1:23" ht="15.75" customHeight="1" x14ac:dyDescent="0.25">
      <c r="A725" s="39"/>
      <c r="B725" s="39"/>
      <c r="C725" s="39"/>
      <c r="D725" s="39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0"/>
    </row>
    <row r="726" spans="1:23" ht="15.75" customHeight="1" x14ac:dyDescent="0.25">
      <c r="A726" s="39"/>
      <c r="B726" s="39"/>
      <c r="C726" s="39"/>
      <c r="D726" s="39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0"/>
    </row>
    <row r="727" spans="1:23" ht="15.75" customHeight="1" x14ac:dyDescent="0.25">
      <c r="A727" s="39"/>
      <c r="B727" s="39"/>
      <c r="C727" s="39"/>
      <c r="D727" s="39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0"/>
    </row>
    <row r="728" spans="1:23" ht="15.75" customHeight="1" x14ac:dyDescent="0.25">
      <c r="A728" s="39"/>
      <c r="B728" s="39"/>
      <c r="C728" s="39"/>
      <c r="D728" s="39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0"/>
    </row>
    <row r="729" spans="1:23" ht="15.75" customHeight="1" x14ac:dyDescent="0.25">
      <c r="A729" s="39"/>
      <c r="B729" s="39"/>
      <c r="C729" s="39"/>
      <c r="D729" s="39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0"/>
    </row>
    <row r="730" spans="1:23" ht="15.75" customHeight="1" x14ac:dyDescent="0.25">
      <c r="A730" s="39"/>
      <c r="B730" s="39"/>
      <c r="C730" s="39"/>
      <c r="D730" s="39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0"/>
    </row>
    <row r="731" spans="1:23" ht="15.75" customHeight="1" x14ac:dyDescent="0.25">
      <c r="A731" s="39"/>
      <c r="B731" s="39"/>
      <c r="C731" s="39"/>
      <c r="D731" s="39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0"/>
    </row>
    <row r="732" spans="1:23" ht="15.75" customHeight="1" x14ac:dyDescent="0.25">
      <c r="A732" s="39"/>
      <c r="B732" s="39"/>
      <c r="C732" s="39"/>
      <c r="D732" s="39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0"/>
    </row>
    <row r="733" spans="1:23" ht="15.75" customHeight="1" x14ac:dyDescent="0.25">
      <c r="A733" s="39"/>
      <c r="B733" s="39"/>
      <c r="C733" s="39"/>
      <c r="D733" s="39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0"/>
    </row>
    <row r="734" spans="1:23" ht="15.75" customHeight="1" x14ac:dyDescent="0.25">
      <c r="A734" s="39"/>
      <c r="B734" s="39"/>
      <c r="C734" s="39"/>
      <c r="D734" s="39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0"/>
    </row>
    <row r="735" spans="1:23" ht="15.75" customHeight="1" x14ac:dyDescent="0.25">
      <c r="A735" s="39"/>
      <c r="B735" s="39"/>
      <c r="C735" s="39"/>
      <c r="D735" s="39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0"/>
    </row>
    <row r="736" spans="1:23" ht="15.75" customHeight="1" x14ac:dyDescent="0.25">
      <c r="A736" s="39"/>
      <c r="B736" s="39"/>
      <c r="C736" s="39"/>
      <c r="D736" s="39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0"/>
    </row>
    <row r="737" spans="1:23" ht="15.75" customHeight="1" x14ac:dyDescent="0.25">
      <c r="A737" s="39"/>
      <c r="B737" s="39"/>
      <c r="C737" s="39"/>
      <c r="D737" s="39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0"/>
    </row>
    <row r="738" spans="1:23" ht="15.75" customHeight="1" x14ac:dyDescent="0.25">
      <c r="A738" s="39"/>
      <c r="B738" s="39"/>
      <c r="C738" s="39"/>
      <c r="D738" s="39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0"/>
    </row>
    <row r="739" spans="1:23" ht="15.75" customHeight="1" x14ac:dyDescent="0.25">
      <c r="A739" s="39"/>
      <c r="B739" s="39"/>
      <c r="C739" s="39"/>
      <c r="D739" s="39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0"/>
    </row>
    <row r="740" spans="1:23" ht="15.75" customHeight="1" x14ac:dyDescent="0.25">
      <c r="A740" s="39"/>
      <c r="B740" s="39"/>
      <c r="C740" s="39"/>
      <c r="D740" s="39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0"/>
    </row>
    <row r="741" spans="1:23" ht="15.75" customHeight="1" x14ac:dyDescent="0.25">
      <c r="A741" s="39"/>
      <c r="B741" s="39"/>
      <c r="C741" s="39"/>
      <c r="D741" s="39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0"/>
    </row>
    <row r="742" spans="1:23" ht="15.75" customHeight="1" x14ac:dyDescent="0.25">
      <c r="A742" s="39"/>
      <c r="B742" s="39"/>
      <c r="C742" s="39"/>
      <c r="D742" s="39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0"/>
    </row>
    <row r="743" spans="1:23" ht="15.75" customHeight="1" x14ac:dyDescent="0.25">
      <c r="A743" s="39"/>
      <c r="B743" s="39"/>
      <c r="C743" s="39"/>
      <c r="D743" s="39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0"/>
    </row>
    <row r="744" spans="1:23" ht="15.75" customHeight="1" x14ac:dyDescent="0.25">
      <c r="A744" s="39"/>
      <c r="B744" s="39"/>
      <c r="C744" s="39"/>
      <c r="D744" s="39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0"/>
    </row>
    <row r="745" spans="1:23" ht="15.75" customHeight="1" x14ac:dyDescent="0.25">
      <c r="A745" s="39"/>
      <c r="B745" s="39"/>
      <c r="C745" s="39"/>
      <c r="D745" s="39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0"/>
    </row>
    <row r="746" spans="1:23" ht="15.75" customHeight="1" x14ac:dyDescent="0.25">
      <c r="A746" s="39"/>
      <c r="B746" s="39"/>
      <c r="C746" s="39"/>
      <c r="D746" s="39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0"/>
    </row>
    <row r="747" spans="1:23" ht="15.75" customHeight="1" x14ac:dyDescent="0.25">
      <c r="A747" s="39"/>
      <c r="B747" s="39"/>
      <c r="C747" s="39"/>
      <c r="D747" s="39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0"/>
    </row>
    <row r="748" spans="1:23" ht="15.75" customHeight="1" x14ac:dyDescent="0.25">
      <c r="A748" s="39"/>
      <c r="B748" s="39"/>
      <c r="C748" s="39"/>
      <c r="D748" s="39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0"/>
    </row>
    <row r="749" spans="1:23" ht="15.75" customHeight="1" x14ac:dyDescent="0.25">
      <c r="A749" s="39"/>
      <c r="B749" s="39"/>
      <c r="C749" s="39"/>
      <c r="D749" s="39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0"/>
    </row>
    <row r="750" spans="1:23" ht="15.75" customHeight="1" x14ac:dyDescent="0.25">
      <c r="A750" s="39"/>
      <c r="B750" s="39"/>
      <c r="C750" s="39"/>
      <c r="D750" s="39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0"/>
    </row>
    <row r="751" spans="1:23" ht="15.75" customHeight="1" x14ac:dyDescent="0.25">
      <c r="A751" s="39"/>
      <c r="B751" s="39"/>
      <c r="C751" s="39"/>
      <c r="D751" s="39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0"/>
    </row>
    <row r="752" spans="1:23" ht="15.75" customHeight="1" x14ac:dyDescent="0.25">
      <c r="A752" s="39"/>
      <c r="B752" s="39"/>
      <c r="C752" s="39"/>
      <c r="D752" s="39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0"/>
    </row>
    <row r="753" spans="1:23" ht="15.75" customHeight="1" x14ac:dyDescent="0.25">
      <c r="A753" s="39"/>
      <c r="B753" s="39"/>
      <c r="C753" s="39"/>
      <c r="D753" s="39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0"/>
    </row>
    <row r="754" spans="1:23" ht="15.75" customHeight="1" x14ac:dyDescent="0.25">
      <c r="A754" s="39"/>
      <c r="B754" s="39"/>
      <c r="C754" s="39"/>
      <c r="D754" s="39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0"/>
    </row>
    <row r="755" spans="1:23" ht="15.75" customHeight="1" x14ac:dyDescent="0.25">
      <c r="A755" s="39"/>
      <c r="B755" s="39"/>
      <c r="C755" s="39"/>
      <c r="D755" s="39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0"/>
    </row>
    <row r="756" spans="1:23" ht="15.75" customHeight="1" x14ac:dyDescent="0.25">
      <c r="A756" s="39"/>
      <c r="B756" s="39"/>
      <c r="C756" s="39"/>
      <c r="D756" s="39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0"/>
    </row>
    <row r="757" spans="1:23" ht="15.75" customHeight="1" x14ac:dyDescent="0.25">
      <c r="A757" s="39"/>
      <c r="B757" s="39"/>
      <c r="C757" s="39"/>
      <c r="D757" s="39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0"/>
    </row>
    <row r="758" spans="1:23" ht="15.75" customHeight="1" x14ac:dyDescent="0.25">
      <c r="A758" s="39"/>
      <c r="B758" s="39"/>
      <c r="C758" s="39"/>
      <c r="D758" s="39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0"/>
    </row>
    <row r="759" spans="1:23" ht="15.75" customHeight="1" x14ac:dyDescent="0.25">
      <c r="A759" s="39"/>
      <c r="B759" s="39"/>
      <c r="C759" s="39"/>
      <c r="D759" s="39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0"/>
    </row>
    <row r="760" spans="1:23" ht="15.75" customHeight="1" x14ac:dyDescent="0.25">
      <c r="A760" s="39"/>
      <c r="B760" s="39"/>
      <c r="C760" s="39"/>
      <c r="D760" s="39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0"/>
    </row>
    <row r="761" spans="1:23" ht="15.75" customHeight="1" x14ac:dyDescent="0.25">
      <c r="A761" s="39"/>
      <c r="B761" s="39"/>
      <c r="C761" s="39"/>
      <c r="D761" s="39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0"/>
    </row>
    <row r="762" spans="1:23" ht="15.75" customHeight="1" x14ac:dyDescent="0.25">
      <c r="A762" s="39"/>
      <c r="B762" s="39"/>
      <c r="C762" s="39"/>
      <c r="D762" s="39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0"/>
    </row>
    <row r="763" spans="1:23" ht="15.75" customHeight="1" x14ac:dyDescent="0.25">
      <c r="A763" s="39"/>
      <c r="B763" s="39"/>
      <c r="C763" s="39"/>
      <c r="D763" s="39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0"/>
    </row>
    <row r="764" spans="1:23" ht="15.75" customHeight="1" x14ac:dyDescent="0.25">
      <c r="A764" s="39"/>
      <c r="B764" s="39"/>
      <c r="C764" s="39"/>
      <c r="D764" s="39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0"/>
    </row>
    <row r="765" spans="1:23" ht="15.75" customHeight="1" x14ac:dyDescent="0.25">
      <c r="A765" s="39"/>
      <c r="B765" s="39"/>
      <c r="C765" s="39"/>
      <c r="D765" s="39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0"/>
    </row>
    <row r="766" spans="1:23" ht="15.75" customHeight="1" x14ac:dyDescent="0.25">
      <c r="A766" s="39"/>
      <c r="B766" s="39"/>
      <c r="C766" s="39"/>
      <c r="D766" s="39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0"/>
    </row>
    <row r="767" spans="1:23" ht="15.75" customHeight="1" x14ac:dyDescent="0.25">
      <c r="A767" s="39"/>
      <c r="B767" s="39"/>
      <c r="C767" s="39"/>
      <c r="D767" s="39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0"/>
    </row>
    <row r="768" spans="1:23" ht="15.75" customHeight="1" x14ac:dyDescent="0.25">
      <c r="A768" s="39"/>
      <c r="B768" s="39"/>
      <c r="C768" s="39"/>
      <c r="D768" s="39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0"/>
    </row>
    <row r="769" spans="1:23" ht="15.75" customHeight="1" x14ac:dyDescent="0.25">
      <c r="A769" s="39"/>
      <c r="B769" s="39"/>
      <c r="C769" s="39"/>
      <c r="D769" s="39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0"/>
    </row>
    <row r="770" spans="1:23" ht="15.75" customHeight="1" x14ac:dyDescent="0.25">
      <c r="A770" s="39"/>
      <c r="B770" s="39"/>
      <c r="C770" s="39"/>
      <c r="D770" s="39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0"/>
    </row>
    <row r="771" spans="1:23" ht="15.75" customHeight="1" x14ac:dyDescent="0.25">
      <c r="A771" s="39"/>
      <c r="B771" s="39"/>
      <c r="C771" s="39"/>
      <c r="D771" s="39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0"/>
    </row>
    <row r="772" spans="1:23" ht="15.75" customHeight="1" x14ac:dyDescent="0.25">
      <c r="A772" s="39"/>
      <c r="B772" s="39"/>
      <c r="C772" s="39"/>
      <c r="D772" s="39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0"/>
    </row>
    <row r="773" spans="1:23" ht="15.75" customHeight="1" x14ac:dyDescent="0.25">
      <c r="A773" s="39"/>
      <c r="B773" s="39"/>
      <c r="C773" s="39"/>
      <c r="D773" s="39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0"/>
    </row>
    <row r="774" spans="1:23" ht="15.75" customHeight="1" x14ac:dyDescent="0.25">
      <c r="A774" s="39"/>
      <c r="B774" s="39"/>
      <c r="C774" s="39"/>
      <c r="D774" s="39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0"/>
    </row>
    <row r="775" spans="1:23" ht="15.75" customHeight="1" x14ac:dyDescent="0.25">
      <c r="A775" s="39"/>
      <c r="B775" s="39"/>
      <c r="C775" s="39"/>
      <c r="D775" s="39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0"/>
    </row>
    <row r="776" spans="1:23" ht="15.75" customHeight="1" x14ac:dyDescent="0.25">
      <c r="A776" s="39"/>
      <c r="B776" s="39"/>
      <c r="C776" s="39"/>
      <c r="D776" s="39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0"/>
    </row>
    <row r="777" spans="1:23" ht="15.75" customHeight="1" x14ac:dyDescent="0.25">
      <c r="A777" s="39"/>
      <c r="B777" s="39"/>
      <c r="C777" s="39"/>
      <c r="D777" s="39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0"/>
    </row>
    <row r="778" spans="1:23" ht="15.75" customHeight="1" x14ac:dyDescent="0.25">
      <c r="A778" s="39"/>
      <c r="B778" s="39"/>
      <c r="C778" s="39"/>
      <c r="D778" s="39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0"/>
    </row>
    <row r="779" spans="1:23" ht="15.75" customHeight="1" x14ac:dyDescent="0.25">
      <c r="A779" s="39"/>
      <c r="B779" s="39"/>
      <c r="C779" s="39"/>
      <c r="D779" s="39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0"/>
    </row>
    <row r="780" spans="1:23" ht="15.75" customHeight="1" x14ac:dyDescent="0.25">
      <c r="A780" s="39"/>
      <c r="B780" s="39"/>
      <c r="C780" s="39"/>
      <c r="D780" s="39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0"/>
    </row>
    <row r="781" spans="1:23" ht="15.75" customHeight="1" x14ac:dyDescent="0.25">
      <c r="A781" s="39"/>
      <c r="B781" s="39"/>
      <c r="C781" s="39"/>
      <c r="D781" s="39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0"/>
    </row>
    <row r="782" spans="1:23" ht="15.75" customHeight="1" x14ac:dyDescent="0.25">
      <c r="A782" s="39"/>
      <c r="B782" s="39"/>
      <c r="C782" s="39"/>
      <c r="D782" s="39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0"/>
    </row>
    <row r="783" spans="1:23" ht="15.75" customHeight="1" x14ac:dyDescent="0.25">
      <c r="A783" s="39"/>
      <c r="B783" s="39"/>
      <c r="C783" s="39"/>
      <c r="D783" s="39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0"/>
    </row>
    <row r="784" spans="1:23" ht="15.75" customHeight="1" x14ac:dyDescent="0.25">
      <c r="A784" s="39"/>
      <c r="B784" s="39"/>
      <c r="C784" s="39"/>
      <c r="D784" s="39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0"/>
    </row>
    <row r="785" spans="1:23" ht="15.75" customHeight="1" x14ac:dyDescent="0.25">
      <c r="A785" s="39"/>
      <c r="B785" s="39"/>
      <c r="C785" s="39"/>
      <c r="D785" s="39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0"/>
    </row>
    <row r="786" spans="1:23" ht="15.75" customHeight="1" x14ac:dyDescent="0.25">
      <c r="A786" s="39"/>
      <c r="B786" s="39"/>
      <c r="C786" s="39"/>
      <c r="D786" s="39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0"/>
    </row>
    <row r="787" spans="1:23" ht="15.75" customHeight="1" x14ac:dyDescent="0.25">
      <c r="A787" s="39"/>
      <c r="B787" s="39"/>
      <c r="C787" s="39"/>
      <c r="D787" s="39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0"/>
    </row>
    <row r="788" spans="1:23" ht="15.75" customHeight="1" x14ac:dyDescent="0.25">
      <c r="A788" s="39"/>
      <c r="B788" s="39"/>
      <c r="C788" s="39"/>
      <c r="D788" s="39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0"/>
    </row>
    <row r="789" spans="1:23" ht="15.75" customHeight="1" x14ac:dyDescent="0.25">
      <c r="A789" s="39"/>
      <c r="B789" s="39"/>
      <c r="C789" s="39"/>
      <c r="D789" s="39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0"/>
    </row>
    <row r="790" spans="1:23" ht="15.75" customHeight="1" x14ac:dyDescent="0.25">
      <c r="A790" s="39"/>
      <c r="B790" s="39"/>
      <c r="C790" s="39"/>
      <c r="D790" s="39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0"/>
    </row>
    <row r="791" spans="1:23" ht="15.75" customHeight="1" x14ac:dyDescent="0.25">
      <c r="A791" s="39"/>
      <c r="B791" s="39"/>
      <c r="C791" s="39"/>
      <c r="D791" s="39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0"/>
    </row>
    <row r="792" spans="1:23" ht="15.75" customHeight="1" x14ac:dyDescent="0.25">
      <c r="A792" s="39"/>
      <c r="B792" s="39"/>
      <c r="C792" s="39"/>
      <c r="D792" s="39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0"/>
    </row>
    <row r="793" spans="1:23" ht="15.75" customHeight="1" x14ac:dyDescent="0.25">
      <c r="A793" s="39"/>
      <c r="B793" s="39"/>
      <c r="C793" s="39"/>
      <c r="D793" s="39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0"/>
    </row>
    <row r="794" spans="1:23" ht="15.75" customHeight="1" x14ac:dyDescent="0.25">
      <c r="A794" s="39"/>
      <c r="B794" s="39"/>
      <c r="C794" s="39"/>
      <c r="D794" s="39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0"/>
    </row>
    <row r="795" spans="1:23" ht="15.75" customHeight="1" x14ac:dyDescent="0.25">
      <c r="A795" s="39"/>
      <c r="B795" s="39"/>
      <c r="C795" s="39"/>
      <c r="D795" s="39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0"/>
    </row>
    <row r="796" spans="1:23" ht="15.75" customHeight="1" x14ac:dyDescent="0.25">
      <c r="A796" s="39"/>
      <c r="B796" s="39"/>
      <c r="C796" s="39"/>
      <c r="D796" s="39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0"/>
    </row>
    <row r="797" spans="1:23" ht="15.75" customHeight="1" x14ac:dyDescent="0.25">
      <c r="A797" s="39"/>
      <c r="B797" s="39"/>
      <c r="C797" s="39"/>
      <c r="D797" s="39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0"/>
    </row>
    <row r="798" spans="1:23" ht="15.75" customHeight="1" x14ac:dyDescent="0.25">
      <c r="A798" s="39"/>
      <c r="B798" s="39"/>
      <c r="C798" s="39"/>
      <c r="D798" s="39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0"/>
    </row>
    <row r="799" spans="1:23" ht="15.75" customHeight="1" x14ac:dyDescent="0.25">
      <c r="A799" s="39"/>
      <c r="B799" s="39"/>
      <c r="C799" s="39"/>
      <c r="D799" s="39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0"/>
    </row>
    <row r="800" spans="1:23" ht="15.75" customHeight="1" x14ac:dyDescent="0.25">
      <c r="A800" s="39"/>
      <c r="B800" s="39"/>
      <c r="C800" s="39"/>
      <c r="D800" s="39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0"/>
    </row>
    <row r="801" spans="1:23" ht="15.75" customHeight="1" x14ac:dyDescent="0.25">
      <c r="A801" s="39"/>
      <c r="B801" s="39"/>
      <c r="C801" s="39"/>
      <c r="D801" s="39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0"/>
    </row>
    <row r="802" spans="1:23" ht="15.75" customHeight="1" x14ac:dyDescent="0.25">
      <c r="A802" s="39"/>
      <c r="B802" s="39"/>
      <c r="C802" s="39"/>
      <c r="D802" s="39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0"/>
    </row>
    <row r="803" spans="1:23" ht="15.75" customHeight="1" x14ac:dyDescent="0.25">
      <c r="A803" s="39"/>
      <c r="B803" s="39"/>
      <c r="C803" s="39"/>
      <c r="D803" s="39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0"/>
    </row>
    <row r="804" spans="1:23" ht="15.75" customHeight="1" x14ac:dyDescent="0.25">
      <c r="A804" s="39"/>
      <c r="B804" s="39"/>
      <c r="C804" s="39"/>
      <c r="D804" s="39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0"/>
    </row>
    <row r="805" spans="1:23" ht="15.75" customHeight="1" x14ac:dyDescent="0.25">
      <c r="A805" s="39"/>
      <c r="B805" s="39"/>
      <c r="C805" s="39"/>
      <c r="D805" s="39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0"/>
    </row>
    <row r="806" spans="1:23" ht="15.75" customHeight="1" x14ac:dyDescent="0.25">
      <c r="A806" s="39"/>
      <c r="B806" s="39"/>
      <c r="C806" s="39"/>
      <c r="D806" s="39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0"/>
    </row>
    <row r="807" spans="1:23" ht="15.75" customHeight="1" x14ac:dyDescent="0.25">
      <c r="A807" s="39"/>
      <c r="B807" s="39"/>
      <c r="C807" s="39"/>
      <c r="D807" s="39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0"/>
    </row>
    <row r="808" spans="1:23" ht="15.75" customHeight="1" x14ac:dyDescent="0.25">
      <c r="A808" s="39"/>
      <c r="B808" s="39"/>
      <c r="C808" s="39"/>
      <c r="D808" s="39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0"/>
    </row>
    <row r="809" spans="1:23" ht="15.75" customHeight="1" x14ac:dyDescent="0.25">
      <c r="A809" s="39"/>
      <c r="B809" s="39"/>
      <c r="C809" s="39"/>
      <c r="D809" s="39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0"/>
    </row>
    <row r="810" spans="1:23" ht="15.75" customHeight="1" x14ac:dyDescent="0.25">
      <c r="A810" s="39"/>
      <c r="B810" s="39"/>
      <c r="C810" s="39"/>
      <c r="D810" s="39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0"/>
    </row>
    <row r="811" spans="1:23" ht="15.75" customHeight="1" x14ac:dyDescent="0.25">
      <c r="A811" s="39"/>
      <c r="B811" s="39"/>
      <c r="C811" s="39"/>
      <c r="D811" s="39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0"/>
    </row>
    <row r="812" spans="1:23" ht="15.75" customHeight="1" x14ac:dyDescent="0.25">
      <c r="A812" s="39"/>
      <c r="B812" s="39"/>
      <c r="C812" s="39"/>
      <c r="D812" s="39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0"/>
    </row>
    <row r="813" spans="1:23" ht="15.75" customHeight="1" x14ac:dyDescent="0.25">
      <c r="A813" s="39"/>
      <c r="B813" s="39"/>
      <c r="C813" s="39"/>
      <c r="D813" s="39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0"/>
    </row>
    <row r="814" spans="1:23" ht="15.75" customHeight="1" x14ac:dyDescent="0.25">
      <c r="A814" s="39"/>
      <c r="B814" s="39"/>
      <c r="C814" s="39"/>
      <c r="D814" s="39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0"/>
    </row>
    <row r="815" spans="1:23" ht="15.75" customHeight="1" x14ac:dyDescent="0.25">
      <c r="A815" s="39"/>
      <c r="B815" s="39"/>
      <c r="C815" s="39"/>
      <c r="D815" s="39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0"/>
    </row>
    <row r="816" spans="1:23" ht="15.75" customHeight="1" x14ac:dyDescent="0.25">
      <c r="A816" s="39"/>
      <c r="B816" s="39"/>
      <c r="C816" s="39"/>
      <c r="D816" s="39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0"/>
    </row>
    <row r="817" spans="1:23" ht="15.75" customHeight="1" x14ac:dyDescent="0.25">
      <c r="A817" s="39"/>
      <c r="B817" s="39"/>
      <c r="C817" s="39"/>
      <c r="D817" s="39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0"/>
    </row>
    <row r="818" spans="1:23" ht="15.75" customHeight="1" x14ac:dyDescent="0.25">
      <c r="A818" s="39"/>
      <c r="B818" s="39"/>
      <c r="C818" s="39"/>
      <c r="D818" s="39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0"/>
    </row>
    <row r="819" spans="1:23" ht="15.75" customHeight="1" x14ac:dyDescent="0.25">
      <c r="A819" s="39"/>
      <c r="B819" s="39"/>
      <c r="C819" s="39"/>
      <c r="D819" s="39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0"/>
    </row>
    <row r="820" spans="1:23" ht="15.75" customHeight="1" x14ac:dyDescent="0.25">
      <c r="A820" s="39"/>
      <c r="B820" s="39"/>
      <c r="C820" s="39"/>
      <c r="D820" s="39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0"/>
    </row>
    <row r="821" spans="1:23" ht="15.75" customHeight="1" x14ac:dyDescent="0.25">
      <c r="A821" s="39"/>
      <c r="B821" s="39"/>
      <c r="C821" s="39"/>
      <c r="D821" s="39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0"/>
    </row>
    <row r="822" spans="1:23" ht="15.75" customHeight="1" x14ac:dyDescent="0.25">
      <c r="A822" s="39"/>
      <c r="B822" s="39"/>
      <c r="C822" s="39"/>
      <c r="D822" s="39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0"/>
    </row>
    <row r="823" spans="1:23" ht="15.75" customHeight="1" x14ac:dyDescent="0.25">
      <c r="A823" s="39"/>
      <c r="B823" s="39"/>
      <c r="C823" s="39"/>
      <c r="D823" s="39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0"/>
    </row>
    <row r="824" spans="1:23" ht="15.75" customHeight="1" x14ac:dyDescent="0.25">
      <c r="A824" s="39"/>
      <c r="B824" s="39"/>
      <c r="C824" s="39"/>
      <c r="D824" s="39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0"/>
    </row>
    <row r="825" spans="1:23" ht="15.75" customHeight="1" x14ac:dyDescent="0.25">
      <c r="A825" s="39"/>
      <c r="B825" s="39"/>
      <c r="C825" s="39"/>
      <c r="D825" s="39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0"/>
    </row>
    <row r="826" spans="1:23" ht="15.75" customHeight="1" x14ac:dyDescent="0.25">
      <c r="A826" s="39"/>
      <c r="B826" s="39"/>
      <c r="C826" s="39"/>
      <c r="D826" s="39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0"/>
    </row>
    <row r="827" spans="1:23" ht="15.75" customHeight="1" x14ac:dyDescent="0.25">
      <c r="A827" s="39"/>
      <c r="B827" s="39"/>
      <c r="C827" s="39"/>
      <c r="D827" s="39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0"/>
    </row>
    <row r="828" spans="1:23" ht="15.75" customHeight="1" x14ac:dyDescent="0.25">
      <c r="A828" s="39"/>
      <c r="B828" s="39"/>
      <c r="C828" s="39"/>
      <c r="D828" s="39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0"/>
    </row>
    <row r="829" spans="1:23" ht="15.75" customHeight="1" x14ac:dyDescent="0.25">
      <c r="A829" s="39"/>
      <c r="B829" s="39"/>
      <c r="C829" s="39"/>
      <c r="D829" s="39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0"/>
    </row>
    <row r="830" spans="1:23" ht="15.75" customHeight="1" x14ac:dyDescent="0.25">
      <c r="A830" s="39"/>
      <c r="B830" s="39"/>
      <c r="C830" s="39"/>
      <c r="D830" s="39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0"/>
    </row>
    <row r="831" spans="1:23" ht="15.75" customHeight="1" x14ac:dyDescent="0.25">
      <c r="A831" s="39"/>
      <c r="B831" s="39"/>
      <c r="C831" s="39"/>
      <c r="D831" s="39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0"/>
    </row>
    <row r="832" spans="1:23" ht="15.75" customHeight="1" x14ac:dyDescent="0.25">
      <c r="A832" s="39"/>
      <c r="B832" s="39"/>
      <c r="C832" s="39"/>
      <c r="D832" s="39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0"/>
    </row>
    <row r="833" spans="1:23" ht="15.75" customHeight="1" x14ac:dyDescent="0.25">
      <c r="A833" s="39"/>
      <c r="B833" s="39"/>
      <c r="C833" s="39"/>
      <c r="D833" s="39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0"/>
    </row>
    <row r="834" spans="1:23" ht="15.75" customHeight="1" x14ac:dyDescent="0.25">
      <c r="A834" s="39"/>
      <c r="B834" s="39"/>
      <c r="C834" s="39"/>
      <c r="D834" s="39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0"/>
    </row>
    <row r="835" spans="1:23" ht="15.75" customHeight="1" x14ac:dyDescent="0.25">
      <c r="A835" s="39"/>
      <c r="B835" s="39"/>
      <c r="C835" s="39"/>
      <c r="D835" s="39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0"/>
    </row>
    <row r="836" spans="1:23" ht="15.75" customHeight="1" x14ac:dyDescent="0.25">
      <c r="A836" s="39"/>
      <c r="B836" s="39"/>
      <c r="C836" s="39"/>
      <c r="D836" s="39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0"/>
    </row>
    <row r="837" spans="1:23" ht="15.75" customHeight="1" x14ac:dyDescent="0.25">
      <c r="A837" s="39"/>
      <c r="B837" s="39"/>
      <c r="C837" s="39"/>
      <c r="D837" s="39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0"/>
    </row>
    <row r="838" spans="1:23" ht="15.75" customHeight="1" x14ac:dyDescent="0.25">
      <c r="A838" s="39"/>
      <c r="B838" s="39"/>
      <c r="C838" s="39"/>
      <c r="D838" s="39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0"/>
    </row>
    <row r="839" spans="1:23" ht="15.75" customHeight="1" x14ac:dyDescent="0.25">
      <c r="A839" s="39"/>
      <c r="B839" s="39"/>
      <c r="C839" s="39"/>
      <c r="D839" s="39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0"/>
    </row>
    <row r="840" spans="1:23" ht="15.75" customHeight="1" x14ac:dyDescent="0.25">
      <c r="A840" s="39"/>
      <c r="B840" s="39"/>
      <c r="C840" s="39"/>
      <c r="D840" s="39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0"/>
    </row>
    <row r="841" spans="1:23" ht="15.75" customHeight="1" x14ac:dyDescent="0.25">
      <c r="A841" s="39"/>
      <c r="B841" s="39"/>
      <c r="C841" s="39"/>
      <c r="D841" s="39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0"/>
    </row>
    <row r="842" spans="1:23" ht="15.75" customHeight="1" x14ac:dyDescent="0.25">
      <c r="A842" s="39"/>
      <c r="B842" s="39"/>
      <c r="C842" s="39"/>
      <c r="D842" s="39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0"/>
    </row>
    <row r="843" spans="1:23" ht="15.75" customHeight="1" x14ac:dyDescent="0.25">
      <c r="A843" s="39"/>
      <c r="B843" s="39"/>
      <c r="C843" s="39"/>
      <c r="D843" s="39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0"/>
    </row>
    <row r="844" spans="1:23" ht="15.75" customHeight="1" x14ac:dyDescent="0.25">
      <c r="A844" s="39"/>
      <c r="B844" s="39"/>
      <c r="C844" s="39"/>
      <c r="D844" s="39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0"/>
    </row>
    <row r="845" spans="1:23" ht="15.75" customHeight="1" x14ac:dyDescent="0.25">
      <c r="A845" s="39"/>
      <c r="B845" s="39"/>
      <c r="C845" s="39"/>
      <c r="D845" s="39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0"/>
    </row>
    <row r="846" spans="1:23" ht="15.75" customHeight="1" x14ac:dyDescent="0.25">
      <c r="A846" s="39"/>
      <c r="B846" s="39"/>
      <c r="C846" s="39"/>
      <c r="D846" s="39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0"/>
    </row>
    <row r="847" spans="1:23" ht="15.75" customHeight="1" x14ac:dyDescent="0.25">
      <c r="A847" s="39"/>
      <c r="B847" s="39"/>
      <c r="C847" s="39"/>
      <c r="D847" s="39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0"/>
    </row>
    <row r="848" spans="1:23" ht="15.75" customHeight="1" x14ac:dyDescent="0.25">
      <c r="A848" s="39"/>
      <c r="B848" s="39"/>
      <c r="C848" s="39"/>
      <c r="D848" s="39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0"/>
    </row>
    <row r="849" spans="1:23" ht="15.75" customHeight="1" x14ac:dyDescent="0.25">
      <c r="A849" s="39"/>
      <c r="B849" s="39"/>
      <c r="C849" s="39"/>
      <c r="D849" s="39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0"/>
    </row>
    <row r="850" spans="1:23" ht="15.75" customHeight="1" x14ac:dyDescent="0.25">
      <c r="A850" s="39"/>
      <c r="B850" s="39"/>
      <c r="C850" s="39"/>
      <c r="D850" s="39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0"/>
    </row>
    <row r="851" spans="1:23" ht="15.75" customHeight="1" x14ac:dyDescent="0.25">
      <c r="A851" s="39"/>
      <c r="B851" s="39"/>
      <c r="C851" s="39"/>
      <c r="D851" s="39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0"/>
    </row>
    <row r="852" spans="1:23" ht="15.75" customHeight="1" x14ac:dyDescent="0.25">
      <c r="A852" s="39"/>
      <c r="B852" s="39"/>
      <c r="C852" s="39"/>
      <c r="D852" s="39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0"/>
    </row>
    <row r="853" spans="1:23" ht="15.75" customHeight="1" x14ac:dyDescent="0.25">
      <c r="A853" s="39"/>
      <c r="B853" s="39"/>
      <c r="C853" s="39"/>
      <c r="D853" s="39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0"/>
    </row>
    <row r="854" spans="1:23" ht="15.75" customHeight="1" x14ac:dyDescent="0.25">
      <c r="A854" s="39"/>
      <c r="B854" s="39"/>
      <c r="C854" s="39"/>
      <c r="D854" s="39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0"/>
    </row>
    <row r="855" spans="1:23" ht="15.75" customHeight="1" x14ac:dyDescent="0.25">
      <c r="A855" s="39"/>
      <c r="B855" s="39"/>
      <c r="C855" s="39"/>
      <c r="D855" s="39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0"/>
    </row>
    <row r="856" spans="1:23" ht="15.75" customHeight="1" x14ac:dyDescent="0.25">
      <c r="A856" s="39"/>
      <c r="B856" s="39"/>
      <c r="C856" s="39"/>
      <c r="D856" s="39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0"/>
    </row>
    <row r="857" spans="1:23" ht="15.75" customHeight="1" x14ac:dyDescent="0.25">
      <c r="A857" s="39"/>
      <c r="B857" s="39"/>
      <c r="C857" s="39"/>
      <c r="D857" s="39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0"/>
    </row>
    <row r="858" spans="1:23" ht="15.75" customHeight="1" x14ac:dyDescent="0.25">
      <c r="A858" s="39"/>
      <c r="B858" s="39"/>
      <c r="C858" s="39"/>
      <c r="D858" s="39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0"/>
    </row>
    <row r="859" spans="1:23" ht="15.75" customHeight="1" x14ac:dyDescent="0.25">
      <c r="A859" s="39"/>
      <c r="B859" s="39"/>
      <c r="C859" s="39"/>
      <c r="D859" s="39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0"/>
    </row>
    <row r="860" spans="1:23" ht="15.75" customHeight="1" x14ac:dyDescent="0.25">
      <c r="A860" s="39"/>
      <c r="B860" s="39"/>
      <c r="C860" s="39"/>
      <c r="D860" s="39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0"/>
    </row>
    <row r="861" spans="1:23" ht="15.75" customHeight="1" x14ac:dyDescent="0.25">
      <c r="A861" s="39"/>
      <c r="B861" s="39"/>
      <c r="C861" s="39"/>
      <c r="D861" s="39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0"/>
    </row>
    <row r="862" spans="1:23" ht="15.75" customHeight="1" x14ac:dyDescent="0.25">
      <c r="A862" s="39"/>
      <c r="B862" s="39"/>
      <c r="C862" s="39"/>
      <c r="D862" s="39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0"/>
    </row>
    <row r="863" spans="1:23" ht="15.75" customHeight="1" x14ac:dyDescent="0.25">
      <c r="A863" s="39"/>
      <c r="B863" s="39"/>
      <c r="C863" s="39"/>
      <c r="D863" s="39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0"/>
    </row>
    <row r="864" spans="1:23" ht="15.75" customHeight="1" x14ac:dyDescent="0.25">
      <c r="A864" s="39"/>
      <c r="B864" s="39"/>
      <c r="C864" s="39"/>
      <c r="D864" s="39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0"/>
    </row>
    <row r="865" spans="1:23" ht="15.75" customHeight="1" x14ac:dyDescent="0.25">
      <c r="A865" s="39"/>
      <c r="B865" s="39"/>
      <c r="C865" s="39"/>
      <c r="D865" s="39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0"/>
    </row>
    <row r="866" spans="1:23" ht="15.75" customHeight="1" x14ac:dyDescent="0.25">
      <c r="A866" s="39"/>
      <c r="B866" s="39"/>
      <c r="C866" s="39"/>
      <c r="D866" s="39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0"/>
    </row>
    <row r="867" spans="1:23" ht="15.75" customHeight="1" x14ac:dyDescent="0.25">
      <c r="A867" s="39"/>
      <c r="B867" s="39"/>
      <c r="C867" s="39"/>
      <c r="D867" s="39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0"/>
    </row>
    <row r="868" spans="1:23" ht="15.75" customHeight="1" x14ac:dyDescent="0.25">
      <c r="A868" s="39"/>
      <c r="B868" s="39"/>
      <c r="C868" s="39"/>
      <c r="D868" s="39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0"/>
    </row>
    <row r="869" spans="1:23" ht="15.75" customHeight="1" x14ac:dyDescent="0.25">
      <c r="A869" s="39"/>
      <c r="B869" s="39"/>
      <c r="C869" s="39"/>
      <c r="D869" s="39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0"/>
    </row>
    <row r="870" spans="1:23" ht="15.75" customHeight="1" x14ac:dyDescent="0.25">
      <c r="A870" s="39"/>
      <c r="B870" s="39"/>
      <c r="C870" s="39"/>
      <c r="D870" s="39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0"/>
    </row>
    <row r="871" spans="1:23" ht="15.75" customHeight="1" x14ac:dyDescent="0.25">
      <c r="A871" s="39"/>
      <c r="B871" s="39"/>
      <c r="C871" s="39"/>
      <c r="D871" s="39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0"/>
    </row>
    <row r="872" spans="1:23" ht="15.75" customHeight="1" x14ac:dyDescent="0.25">
      <c r="A872" s="39"/>
      <c r="B872" s="39"/>
      <c r="C872" s="39"/>
      <c r="D872" s="39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0"/>
    </row>
    <row r="873" spans="1:23" ht="15.75" customHeight="1" x14ac:dyDescent="0.25">
      <c r="A873" s="39"/>
      <c r="B873" s="39"/>
      <c r="C873" s="39"/>
      <c r="D873" s="39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0"/>
    </row>
    <row r="874" spans="1:23" ht="15.75" customHeight="1" x14ac:dyDescent="0.25">
      <c r="A874" s="39"/>
      <c r="B874" s="39"/>
      <c r="C874" s="39"/>
      <c r="D874" s="39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0"/>
    </row>
    <row r="875" spans="1:23" ht="15.75" customHeight="1" x14ac:dyDescent="0.25">
      <c r="A875" s="39"/>
      <c r="B875" s="39"/>
      <c r="C875" s="39"/>
      <c r="D875" s="39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0"/>
    </row>
    <row r="876" spans="1:23" ht="15.75" customHeight="1" x14ac:dyDescent="0.25">
      <c r="A876" s="39"/>
      <c r="B876" s="39"/>
      <c r="C876" s="39"/>
      <c r="D876" s="39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0"/>
    </row>
    <row r="877" spans="1:23" ht="15.75" customHeight="1" x14ac:dyDescent="0.25">
      <c r="A877" s="39"/>
      <c r="B877" s="39"/>
      <c r="C877" s="39"/>
      <c r="D877" s="39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0"/>
    </row>
    <row r="878" spans="1:23" ht="15.75" customHeight="1" x14ac:dyDescent="0.25">
      <c r="A878" s="39"/>
      <c r="B878" s="39"/>
      <c r="C878" s="39"/>
      <c r="D878" s="39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0"/>
    </row>
    <row r="879" spans="1:23" ht="15.75" customHeight="1" x14ac:dyDescent="0.25">
      <c r="A879" s="39"/>
      <c r="B879" s="39"/>
      <c r="C879" s="39"/>
      <c r="D879" s="39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0"/>
    </row>
    <row r="880" spans="1:23" ht="15.75" customHeight="1" x14ac:dyDescent="0.25">
      <c r="A880" s="39"/>
      <c r="B880" s="39"/>
      <c r="C880" s="39"/>
      <c r="D880" s="39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0"/>
    </row>
    <row r="881" spans="1:23" ht="15.75" customHeight="1" x14ac:dyDescent="0.25">
      <c r="A881" s="39"/>
      <c r="B881" s="39"/>
      <c r="C881" s="39"/>
      <c r="D881" s="39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0"/>
    </row>
    <row r="882" spans="1:23" ht="15.75" customHeight="1" x14ac:dyDescent="0.25">
      <c r="A882" s="39"/>
      <c r="B882" s="39"/>
      <c r="C882" s="39"/>
      <c r="D882" s="39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0"/>
    </row>
    <row r="883" spans="1:23" ht="15.75" customHeight="1" x14ac:dyDescent="0.25">
      <c r="A883" s="39"/>
      <c r="B883" s="39"/>
      <c r="C883" s="39"/>
      <c r="D883" s="39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0"/>
    </row>
    <row r="884" spans="1:23" ht="15.75" customHeight="1" x14ac:dyDescent="0.25">
      <c r="A884" s="39"/>
      <c r="B884" s="39"/>
      <c r="C884" s="39"/>
      <c r="D884" s="39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0"/>
    </row>
    <row r="885" spans="1:23" ht="15.75" customHeight="1" x14ac:dyDescent="0.25">
      <c r="A885" s="39"/>
      <c r="B885" s="39"/>
      <c r="C885" s="39"/>
      <c r="D885" s="39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0"/>
    </row>
    <row r="886" spans="1:23" ht="15.75" customHeight="1" x14ac:dyDescent="0.25">
      <c r="A886" s="39"/>
      <c r="B886" s="39"/>
      <c r="C886" s="39"/>
      <c r="D886" s="39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0"/>
    </row>
    <row r="887" spans="1:23" ht="15.75" customHeight="1" x14ac:dyDescent="0.25">
      <c r="A887" s="39"/>
      <c r="B887" s="39"/>
      <c r="C887" s="39"/>
      <c r="D887" s="39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0"/>
    </row>
    <row r="888" spans="1:23" ht="15.75" customHeight="1" x14ac:dyDescent="0.25">
      <c r="A888" s="39"/>
      <c r="B888" s="39"/>
      <c r="C888" s="39"/>
      <c r="D888" s="39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0"/>
    </row>
    <row r="889" spans="1:23" ht="15.75" customHeight="1" x14ac:dyDescent="0.25">
      <c r="A889" s="39"/>
      <c r="B889" s="39"/>
      <c r="C889" s="39"/>
      <c r="D889" s="39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0"/>
    </row>
    <row r="890" spans="1:23" ht="15.75" customHeight="1" x14ac:dyDescent="0.25">
      <c r="A890" s="39"/>
      <c r="B890" s="39"/>
      <c r="C890" s="39"/>
      <c r="D890" s="39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0"/>
    </row>
    <row r="891" spans="1:23" ht="15.75" customHeight="1" x14ac:dyDescent="0.25">
      <c r="A891" s="39"/>
      <c r="B891" s="39"/>
      <c r="C891" s="39"/>
      <c r="D891" s="39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0"/>
    </row>
    <row r="892" spans="1:23" ht="15.75" customHeight="1" x14ac:dyDescent="0.25">
      <c r="A892" s="39"/>
      <c r="B892" s="39"/>
      <c r="C892" s="39"/>
      <c r="D892" s="39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0"/>
    </row>
    <row r="893" spans="1:23" ht="15.75" customHeight="1" x14ac:dyDescent="0.25">
      <c r="A893" s="39"/>
      <c r="B893" s="39"/>
      <c r="C893" s="39"/>
      <c r="D893" s="39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0"/>
    </row>
    <row r="894" spans="1:23" ht="15.75" customHeight="1" x14ac:dyDescent="0.25">
      <c r="A894" s="39"/>
      <c r="B894" s="39"/>
      <c r="C894" s="39"/>
      <c r="D894" s="39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0"/>
    </row>
    <row r="895" spans="1:23" ht="15.75" customHeight="1" x14ac:dyDescent="0.25">
      <c r="A895" s="39"/>
      <c r="B895" s="39"/>
      <c r="C895" s="39"/>
      <c r="D895" s="39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0"/>
    </row>
    <row r="896" spans="1:23" ht="15.75" customHeight="1" x14ac:dyDescent="0.25">
      <c r="A896" s="39"/>
      <c r="B896" s="39"/>
      <c r="C896" s="39"/>
      <c r="D896" s="39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0"/>
    </row>
    <row r="897" spans="1:23" ht="15.75" customHeight="1" x14ac:dyDescent="0.25">
      <c r="A897" s="39"/>
      <c r="B897" s="39"/>
      <c r="C897" s="39"/>
      <c r="D897" s="39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0"/>
    </row>
    <row r="898" spans="1:23" ht="15.75" customHeight="1" x14ac:dyDescent="0.25">
      <c r="A898" s="39"/>
      <c r="B898" s="39"/>
      <c r="C898" s="39"/>
      <c r="D898" s="39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0"/>
    </row>
    <row r="899" spans="1:23" ht="15.75" customHeight="1" x14ac:dyDescent="0.25">
      <c r="A899" s="39"/>
      <c r="B899" s="39"/>
      <c r="C899" s="39"/>
      <c r="D899" s="39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0"/>
    </row>
    <row r="900" spans="1:23" ht="15.75" customHeight="1" x14ac:dyDescent="0.25">
      <c r="A900" s="39"/>
      <c r="B900" s="39"/>
      <c r="C900" s="39"/>
      <c r="D900" s="39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0"/>
    </row>
    <row r="901" spans="1:23" ht="15.75" customHeight="1" x14ac:dyDescent="0.25">
      <c r="A901" s="39"/>
      <c r="B901" s="39"/>
      <c r="C901" s="39"/>
      <c r="D901" s="39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0"/>
    </row>
    <row r="902" spans="1:23" ht="15.75" customHeight="1" x14ac:dyDescent="0.25">
      <c r="A902" s="39"/>
      <c r="B902" s="39"/>
      <c r="C902" s="39"/>
      <c r="D902" s="39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0"/>
    </row>
    <row r="903" spans="1:23" ht="15.75" customHeight="1" x14ac:dyDescent="0.25">
      <c r="A903" s="39"/>
      <c r="B903" s="39"/>
      <c r="C903" s="39"/>
      <c r="D903" s="39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0"/>
    </row>
    <row r="904" spans="1:23" ht="15.75" customHeight="1" x14ac:dyDescent="0.25">
      <c r="A904" s="39"/>
      <c r="B904" s="39"/>
      <c r="C904" s="39"/>
      <c r="D904" s="39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0"/>
    </row>
    <row r="905" spans="1:23" ht="15.75" customHeight="1" x14ac:dyDescent="0.25">
      <c r="A905" s="39"/>
      <c r="B905" s="39"/>
      <c r="C905" s="39"/>
      <c r="D905" s="39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0"/>
    </row>
    <row r="906" spans="1:23" ht="15.75" customHeight="1" x14ac:dyDescent="0.25">
      <c r="A906" s="39"/>
      <c r="B906" s="39"/>
      <c r="C906" s="39"/>
      <c r="D906" s="39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0"/>
    </row>
    <row r="907" spans="1:23" ht="15.75" customHeight="1" x14ac:dyDescent="0.25">
      <c r="A907" s="39"/>
      <c r="B907" s="39"/>
      <c r="C907" s="39"/>
      <c r="D907" s="39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0"/>
    </row>
    <row r="908" spans="1:23" ht="15.75" customHeight="1" x14ac:dyDescent="0.25">
      <c r="A908" s="39"/>
      <c r="B908" s="39"/>
      <c r="C908" s="39"/>
      <c r="D908" s="39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0"/>
    </row>
    <row r="909" spans="1:23" ht="15.75" customHeight="1" x14ac:dyDescent="0.25">
      <c r="A909" s="39"/>
      <c r="B909" s="39"/>
      <c r="C909" s="39"/>
      <c r="D909" s="39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0"/>
    </row>
    <row r="910" spans="1:23" ht="15.75" customHeight="1" x14ac:dyDescent="0.25">
      <c r="A910" s="39"/>
      <c r="B910" s="39"/>
      <c r="C910" s="39"/>
      <c r="D910" s="39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0"/>
    </row>
    <row r="911" spans="1:23" ht="15.75" customHeight="1" x14ac:dyDescent="0.25">
      <c r="A911" s="39"/>
      <c r="B911" s="39"/>
      <c r="C911" s="39"/>
      <c r="D911" s="39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0"/>
    </row>
    <row r="912" spans="1:23" ht="15.75" customHeight="1" x14ac:dyDescent="0.25">
      <c r="A912" s="39"/>
      <c r="B912" s="39"/>
      <c r="C912" s="39"/>
      <c r="D912" s="39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0"/>
    </row>
    <row r="913" spans="1:23" ht="15.75" customHeight="1" x14ac:dyDescent="0.25">
      <c r="A913" s="39"/>
      <c r="B913" s="39"/>
      <c r="C913" s="39"/>
      <c r="D913" s="39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0"/>
    </row>
    <row r="914" spans="1:23" ht="15.75" customHeight="1" x14ac:dyDescent="0.25">
      <c r="A914" s="39"/>
      <c r="B914" s="39"/>
      <c r="C914" s="39"/>
      <c r="D914" s="39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0"/>
    </row>
    <row r="915" spans="1:23" ht="15.75" customHeight="1" x14ac:dyDescent="0.25">
      <c r="A915" s="39"/>
      <c r="B915" s="39"/>
      <c r="C915" s="39"/>
      <c r="D915" s="39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0"/>
    </row>
    <row r="916" spans="1:23" ht="15.75" customHeight="1" x14ac:dyDescent="0.25">
      <c r="A916" s="39"/>
      <c r="B916" s="39"/>
      <c r="C916" s="39"/>
      <c r="D916" s="39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0"/>
    </row>
    <row r="917" spans="1:23" ht="15.75" customHeight="1" x14ac:dyDescent="0.25">
      <c r="A917" s="39"/>
      <c r="B917" s="39"/>
      <c r="C917" s="39"/>
      <c r="D917" s="39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0"/>
    </row>
    <row r="918" spans="1:23" ht="15.75" customHeight="1" x14ac:dyDescent="0.25">
      <c r="A918" s="39"/>
      <c r="B918" s="39"/>
      <c r="C918" s="39"/>
      <c r="D918" s="39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0"/>
    </row>
    <row r="919" spans="1:23" ht="15.75" customHeight="1" x14ac:dyDescent="0.25">
      <c r="A919" s="39"/>
      <c r="B919" s="39"/>
      <c r="C919" s="39"/>
      <c r="D919" s="39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0"/>
    </row>
    <row r="920" spans="1:23" ht="15.75" customHeight="1" x14ac:dyDescent="0.25">
      <c r="A920" s="39"/>
      <c r="B920" s="39"/>
      <c r="C920" s="39"/>
      <c r="D920" s="39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0"/>
    </row>
    <row r="921" spans="1:23" ht="15.75" customHeight="1" x14ac:dyDescent="0.25">
      <c r="A921" s="39"/>
      <c r="B921" s="39"/>
      <c r="C921" s="39"/>
      <c r="D921" s="39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0"/>
    </row>
    <row r="922" spans="1:23" ht="15.75" customHeight="1" x14ac:dyDescent="0.25">
      <c r="A922" s="39"/>
      <c r="B922" s="39"/>
      <c r="C922" s="39"/>
      <c r="D922" s="39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0"/>
    </row>
    <row r="923" spans="1:23" ht="15.75" customHeight="1" x14ac:dyDescent="0.25">
      <c r="A923" s="39"/>
      <c r="B923" s="39"/>
      <c r="C923" s="39"/>
      <c r="D923" s="39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0"/>
    </row>
    <row r="924" spans="1:23" ht="15.75" customHeight="1" x14ac:dyDescent="0.25">
      <c r="A924" s="39"/>
      <c r="B924" s="39"/>
      <c r="C924" s="39"/>
      <c r="D924" s="39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0"/>
    </row>
    <row r="925" spans="1:23" ht="15.75" customHeight="1" x14ac:dyDescent="0.25">
      <c r="A925" s="39"/>
      <c r="B925" s="39"/>
      <c r="C925" s="39"/>
      <c r="D925" s="39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0"/>
    </row>
    <row r="926" spans="1:23" ht="15.75" customHeight="1" x14ac:dyDescent="0.25">
      <c r="A926" s="39"/>
      <c r="B926" s="39"/>
      <c r="C926" s="39"/>
      <c r="D926" s="39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0"/>
    </row>
    <row r="927" spans="1:23" ht="15.75" customHeight="1" x14ac:dyDescent="0.25">
      <c r="A927" s="39"/>
      <c r="B927" s="39"/>
      <c r="C927" s="39"/>
      <c r="D927" s="39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0"/>
    </row>
    <row r="928" spans="1:23" ht="15.75" customHeight="1" x14ac:dyDescent="0.25">
      <c r="A928" s="39"/>
      <c r="B928" s="39"/>
      <c r="C928" s="39"/>
      <c r="D928" s="39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0"/>
    </row>
    <row r="929" spans="1:23" ht="15.75" customHeight="1" x14ac:dyDescent="0.25">
      <c r="A929" s="39"/>
      <c r="B929" s="39"/>
      <c r="C929" s="39"/>
      <c r="D929" s="39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0"/>
    </row>
    <row r="930" spans="1:23" ht="15.75" customHeight="1" x14ac:dyDescent="0.25">
      <c r="A930" s="39"/>
      <c r="B930" s="39"/>
      <c r="C930" s="39"/>
      <c r="D930" s="39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0"/>
    </row>
    <row r="931" spans="1:23" ht="15.75" customHeight="1" x14ac:dyDescent="0.25">
      <c r="A931" s="39"/>
      <c r="B931" s="39"/>
      <c r="C931" s="39"/>
      <c r="D931" s="39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0"/>
    </row>
    <row r="932" spans="1:23" ht="15.75" customHeight="1" x14ac:dyDescent="0.25">
      <c r="A932" s="39"/>
      <c r="B932" s="39"/>
      <c r="C932" s="39"/>
      <c r="D932" s="39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0"/>
    </row>
    <row r="933" spans="1:23" ht="15.75" customHeight="1" x14ac:dyDescent="0.25">
      <c r="A933" s="39"/>
      <c r="B933" s="39"/>
      <c r="C933" s="39"/>
      <c r="D933" s="39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0"/>
    </row>
    <row r="934" spans="1:23" ht="15.75" customHeight="1" x14ac:dyDescent="0.25">
      <c r="A934" s="39"/>
      <c r="B934" s="39"/>
      <c r="C934" s="39"/>
      <c r="D934" s="39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0"/>
    </row>
    <row r="935" spans="1:23" ht="15.75" customHeight="1" x14ac:dyDescent="0.25">
      <c r="A935" s="39"/>
      <c r="B935" s="39"/>
      <c r="C935" s="39"/>
      <c r="D935" s="39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0"/>
    </row>
    <row r="936" spans="1:23" ht="15.75" customHeight="1" x14ac:dyDescent="0.25">
      <c r="A936" s="39"/>
      <c r="B936" s="39"/>
      <c r="C936" s="39"/>
      <c r="D936" s="39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0"/>
    </row>
    <row r="937" spans="1:23" ht="15.75" customHeight="1" x14ac:dyDescent="0.25">
      <c r="A937" s="39"/>
      <c r="B937" s="39"/>
      <c r="C937" s="39"/>
      <c r="D937" s="39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0"/>
    </row>
    <row r="938" spans="1:23" ht="15.75" customHeight="1" x14ac:dyDescent="0.25">
      <c r="A938" s="39"/>
      <c r="B938" s="39"/>
      <c r="C938" s="39"/>
      <c r="D938" s="39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0"/>
    </row>
    <row r="939" spans="1:23" ht="15.75" customHeight="1" x14ac:dyDescent="0.25">
      <c r="A939" s="39"/>
      <c r="B939" s="39"/>
      <c r="C939" s="39"/>
      <c r="D939" s="39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0"/>
    </row>
    <row r="940" spans="1:23" ht="15.75" customHeight="1" x14ac:dyDescent="0.25">
      <c r="A940" s="39"/>
      <c r="B940" s="39"/>
      <c r="C940" s="39"/>
      <c r="D940" s="39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0"/>
    </row>
    <row r="941" spans="1:23" ht="15.75" customHeight="1" x14ac:dyDescent="0.25">
      <c r="A941" s="39"/>
      <c r="B941" s="39"/>
      <c r="C941" s="39"/>
      <c r="D941" s="39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0"/>
    </row>
    <row r="942" spans="1:23" ht="15.75" customHeight="1" x14ac:dyDescent="0.25">
      <c r="A942" s="39"/>
      <c r="B942" s="39"/>
      <c r="C942" s="39"/>
      <c r="D942" s="39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0"/>
    </row>
    <row r="943" spans="1:23" ht="15.75" customHeight="1" x14ac:dyDescent="0.25">
      <c r="A943" s="39"/>
      <c r="B943" s="39"/>
      <c r="C943" s="39"/>
      <c r="D943" s="39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0"/>
    </row>
    <row r="944" spans="1:23" ht="15.75" customHeight="1" x14ac:dyDescent="0.25">
      <c r="A944" s="39"/>
      <c r="B944" s="39"/>
      <c r="C944" s="39"/>
      <c r="D944" s="39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0"/>
    </row>
    <row r="945" spans="1:23" ht="15.75" customHeight="1" x14ac:dyDescent="0.25">
      <c r="A945" s="39"/>
      <c r="B945" s="39"/>
      <c r="C945" s="39"/>
      <c r="D945" s="39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0"/>
    </row>
    <row r="946" spans="1:23" ht="15.75" customHeight="1" x14ac:dyDescent="0.25">
      <c r="A946" s="39"/>
      <c r="B946" s="39"/>
      <c r="C946" s="39"/>
      <c r="D946" s="39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0"/>
    </row>
    <row r="947" spans="1:23" ht="15.75" customHeight="1" x14ac:dyDescent="0.25">
      <c r="A947" s="39"/>
      <c r="B947" s="39"/>
      <c r="C947" s="39"/>
      <c r="D947" s="39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0"/>
    </row>
    <row r="948" spans="1:23" ht="15.75" customHeight="1" x14ac:dyDescent="0.25">
      <c r="A948" s="39"/>
      <c r="B948" s="39"/>
      <c r="C948" s="39"/>
      <c r="D948" s="39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0"/>
    </row>
    <row r="949" spans="1:23" ht="15.75" customHeight="1" x14ac:dyDescent="0.25">
      <c r="A949" s="39"/>
      <c r="B949" s="39"/>
      <c r="C949" s="39"/>
      <c r="D949" s="39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0"/>
    </row>
    <row r="950" spans="1:23" ht="15.75" customHeight="1" x14ac:dyDescent="0.25">
      <c r="A950" s="39"/>
      <c r="B950" s="39"/>
      <c r="C950" s="39"/>
      <c r="D950" s="39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0"/>
    </row>
    <row r="951" spans="1:23" ht="15.75" customHeight="1" x14ac:dyDescent="0.25">
      <c r="A951" s="39"/>
      <c r="B951" s="39"/>
      <c r="C951" s="39"/>
      <c r="D951" s="39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0"/>
    </row>
    <row r="952" spans="1:23" ht="15.75" customHeight="1" x14ac:dyDescent="0.25">
      <c r="A952" s="39"/>
      <c r="B952" s="39"/>
      <c r="C952" s="39"/>
      <c r="D952" s="39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0"/>
    </row>
    <row r="953" spans="1:23" ht="15.75" customHeight="1" x14ac:dyDescent="0.25">
      <c r="A953" s="39"/>
      <c r="B953" s="39"/>
      <c r="C953" s="39"/>
      <c r="D953" s="39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0"/>
    </row>
    <row r="954" spans="1:23" ht="15.75" customHeight="1" x14ac:dyDescent="0.25">
      <c r="A954" s="39"/>
      <c r="B954" s="39"/>
      <c r="C954" s="39"/>
      <c r="D954" s="39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0"/>
    </row>
    <row r="955" spans="1:23" ht="15.75" customHeight="1" x14ac:dyDescent="0.25">
      <c r="A955" s="39"/>
      <c r="B955" s="39"/>
      <c r="C955" s="39"/>
      <c r="D955" s="39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0"/>
    </row>
    <row r="956" spans="1:23" ht="15.75" customHeight="1" x14ac:dyDescent="0.25">
      <c r="A956" s="39"/>
      <c r="B956" s="39"/>
      <c r="C956" s="39"/>
      <c r="D956" s="39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0"/>
    </row>
    <row r="957" spans="1:23" ht="15.75" customHeight="1" x14ac:dyDescent="0.25">
      <c r="A957" s="39"/>
      <c r="B957" s="39"/>
      <c r="C957" s="39"/>
      <c r="D957" s="39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0"/>
    </row>
    <row r="958" spans="1:23" ht="15.75" customHeight="1" x14ac:dyDescent="0.25">
      <c r="A958" s="39"/>
      <c r="B958" s="39"/>
      <c r="C958" s="39"/>
      <c r="D958" s="39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0"/>
    </row>
    <row r="959" spans="1:23" ht="15.75" customHeight="1" x14ac:dyDescent="0.25">
      <c r="A959" s="39"/>
      <c r="B959" s="39"/>
      <c r="C959" s="39"/>
      <c r="D959" s="39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0"/>
    </row>
    <row r="960" spans="1:23" ht="15.75" customHeight="1" x14ac:dyDescent="0.25">
      <c r="A960" s="39"/>
      <c r="B960" s="39"/>
      <c r="C960" s="39"/>
      <c r="D960" s="39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0"/>
    </row>
    <row r="961" spans="1:23" ht="15.75" customHeight="1" x14ac:dyDescent="0.25">
      <c r="A961" s="39"/>
      <c r="B961" s="39"/>
      <c r="C961" s="39"/>
      <c r="D961" s="39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0"/>
    </row>
    <row r="962" spans="1:23" ht="15.75" customHeight="1" x14ac:dyDescent="0.25">
      <c r="A962" s="39"/>
      <c r="B962" s="39"/>
      <c r="C962" s="39"/>
      <c r="D962" s="39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0"/>
    </row>
    <row r="963" spans="1:23" ht="15.75" customHeight="1" x14ac:dyDescent="0.25">
      <c r="A963" s="39"/>
      <c r="B963" s="39"/>
      <c r="C963" s="39"/>
      <c r="D963" s="39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0"/>
    </row>
    <row r="964" spans="1:23" ht="15.75" customHeight="1" x14ac:dyDescent="0.25">
      <c r="A964" s="39"/>
      <c r="B964" s="39"/>
      <c r="C964" s="39"/>
      <c r="D964" s="39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0"/>
    </row>
    <row r="965" spans="1:23" ht="15.75" customHeight="1" x14ac:dyDescent="0.25">
      <c r="A965" s="39"/>
      <c r="B965" s="39"/>
      <c r="C965" s="39"/>
      <c r="D965" s="39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0"/>
    </row>
    <row r="966" spans="1:23" ht="15.75" customHeight="1" x14ac:dyDescent="0.25">
      <c r="A966" s="39"/>
      <c r="B966" s="39"/>
      <c r="C966" s="39"/>
      <c r="D966" s="39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0"/>
    </row>
    <row r="967" spans="1:23" ht="15.75" customHeight="1" x14ac:dyDescent="0.25">
      <c r="A967" s="39"/>
      <c r="B967" s="39"/>
      <c r="C967" s="39"/>
      <c r="D967" s="39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0"/>
    </row>
    <row r="968" spans="1:23" ht="15.75" customHeight="1" x14ac:dyDescent="0.25">
      <c r="A968" s="39"/>
      <c r="B968" s="39"/>
      <c r="C968" s="39"/>
      <c r="D968" s="39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0"/>
    </row>
    <row r="969" spans="1:23" ht="15.75" customHeight="1" x14ac:dyDescent="0.25">
      <c r="A969" s="39"/>
      <c r="B969" s="39"/>
      <c r="C969" s="39"/>
      <c r="D969" s="39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0"/>
    </row>
    <row r="970" spans="1:23" ht="15.75" customHeight="1" x14ac:dyDescent="0.25">
      <c r="A970" s="39"/>
      <c r="B970" s="39"/>
      <c r="C970" s="39"/>
      <c r="D970" s="39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0"/>
    </row>
    <row r="971" spans="1:23" ht="15.75" customHeight="1" x14ac:dyDescent="0.25">
      <c r="A971" s="39"/>
      <c r="B971" s="39"/>
      <c r="C971" s="39"/>
      <c r="D971" s="39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0"/>
    </row>
    <row r="972" spans="1:23" ht="15.75" customHeight="1" x14ac:dyDescent="0.25">
      <c r="A972" s="39"/>
      <c r="B972" s="39"/>
      <c r="C972" s="39"/>
      <c r="D972" s="39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0"/>
    </row>
    <row r="973" spans="1:23" ht="15.75" customHeight="1" x14ac:dyDescent="0.25">
      <c r="A973" s="39"/>
      <c r="B973" s="39"/>
      <c r="C973" s="39"/>
      <c r="D973" s="39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0"/>
    </row>
    <row r="974" spans="1:23" ht="15.75" customHeight="1" x14ac:dyDescent="0.25">
      <c r="A974" s="39"/>
      <c r="B974" s="39"/>
      <c r="C974" s="39"/>
      <c r="D974" s="39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0"/>
    </row>
    <row r="975" spans="1:23" ht="15.75" customHeight="1" x14ac:dyDescent="0.25">
      <c r="A975" s="39"/>
      <c r="B975" s="39"/>
      <c r="C975" s="39"/>
      <c r="D975" s="39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0"/>
    </row>
    <row r="976" spans="1:23" ht="15.75" customHeight="1" x14ac:dyDescent="0.25">
      <c r="A976" s="39"/>
      <c r="B976" s="39"/>
      <c r="C976" s="39"/>
      <c r="D976" s="39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0"/>
    </row>
    <row r="977" spans="1:23" ht="15.75" customHeight="1" x14ac:dyDescent="0.25">
      <c r="A977" s="39"/>
      <c r="B977" s="39"/>
      <c r="C977" s="39"/>
      <c r="D977" s="39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0"/>
    </row>
    <row r="978" spans="1:23" ht="15.75" customHeight="1" x14ac:dyDescent="0.25">
      <c r="A978" s="39"/>
      <c r="B978" s="39"/>
      <c r="C978" s="39"/>
      <c r="D978" s="39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0"/>
    </row>
    <row r="979" spans="1:23" ht="15.75" customHeight="1" x14ac:dyDescent="0.25">
      <c r="A979" s="39"/>
      <c r="B979" s="39"/>
      <c r="C979" s="39"/>
      <c r="D979" s="39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0"/>
    </row>
    <row r="980" spans="1:23" ht="15.75" customHeight="1" x14ac:dyDescent="0.25">
      <c r="A980" s="39"/>
      <c r="B980" s="39"/>
      <c r="C980" s="39"/>
      <c r="D980" s="39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0"/>
    </row>
    <row r="981" spans="1:23" ht="15.75" customHeight="1" x14ac:dyDescent="0.25">
      <c r="A981" s="39"/>
      <c r="B981" s="39"/>
      <c r="C981" s="39"/>
      <c r="D981" s="39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0"/>
    </row>
    <row r="982" spans="1:23" ht="15.75" customHeight="1" x14ac:dyDescent="0.25">
      <c r="A982" s="39"/>
      <c r="B982" s="39"/>
      <c r="C982" s="39"/>
      <c r="D982" s="39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0"/>
    </row>
    <row r="983" spans="1:23" ht="15.75" customHeight="1" x14ac:dyDescent="0.25">
      <c r="A983" s="39"/>
      <c r="B983" s="39"/>
      <c r="C983" s="39"/>
      <c r="D983" s="39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0"/>
    </row>
    <row r="984" spans="1:23" ht="15.75" customHeight="1" x14ac:dyDescent="0.25">
      <c r="A984" s="39"/>
      <c r="B984" s="39"/>
      <c r="C984" s="39"/>
      <c r="D984" s="39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0"/>
    </row>
    <row r="985" spans="1:23" ht="15.75" customHeight="1" x14ac:dyDescent="0.25">
      <c r="A985" s="39"/>
      <c r="B985" s="39"/>
      <c r="C985" s="39"/>
      <c r="D985" s="39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0"/>
    </row>
    <row r="986" spans="1:23" ht="15.75" customHeight="1" x14ac:dyDescent="0.25">
      <c r="A986" s="39"/>
      <c r="B986" s="39"/>
      <c r="C986" s="39"/>
      <c r="D986" s="39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0"/>
    </row>
    <row r="987" spans="1:23" ht="15.75" customHeight="1" x14ac:dyDescent="0.25">
      <c r="A987" s="39"/>
      <c r="B987" s="39"/>
      <c r="C987" s="39"/>
      <c r="D987" s="39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0"/>
    </row>
    <row r="988" spans="1:23" ht="15.75" customHeight="1" x14ac:dyDescent="0.25">
      <c r="A988" s="39"/>
      <c r="B988" s="39"/>
      <c r="C988" s="39"/>
      <c r="D988" s="39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0"/>
    </row>
    <row r="989" spans="1:23" ht="15.75" customHeight="1" x14ac:dyDescent="0.25">
      <c r="A989" s="39"/>
      <c r="B989" s="39"/>
      <c r="C989" s="39"/>
      <c r="D989" s="39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0"/>
    </row>
    <row r="990" spans="1:23" ht="15.75" customHeight="1" x14ac:dyDescent="0.25">
      <c r="A990" s="39"/>
      <c r="B990" s="39"/>
      <c r="C990" s="39"/>
      <c r="D990" s="39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0"/>
    </row>
    <row r="991" spans="1:23" ht="15.75" customHeight="1" x14ac:dyDescent="0.25">
      <c r="A991" s="39"/>
      <c r="B991" s="39"/>
      <c r="C991" s="39"/>
      <c r="D991" s="39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0"/>
    </row>
    <row r="992" spans="1:23" ht="15.75" customHeight="1" x14ac:dyDescent="0.25">
      <c r="A992" s="39"/>
      <c r="B992" s="39"/>
      <c r="C992" s="39"/>
      <c r="D992" s="39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0"/>
    </row>
    <row r="993" spans="1:23" ht="15.75" customHeight="1" x14ac:dyDescent="0.25">
      <c r="A993" s="39"/>
      <c r="B993" s="39"/>
      <c r="C993" s="39"/>
      <c r="D993" s="39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0"/>
    </row>
    <row r="994" spans="1:23" ht="15.75" customHeight="1" x14ac:dyDescent="0.25">
      <c r="A994" s="39"/>
      <c r="B994" s="39"/>
      <c r="C994" s="39"/>
      <c r="D994" s="39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0"/>
    </row>
    <row r="995" spans="1:23" ht="15.75" customHeight="1" x14ac:dyDescent="0.25">
      <c r="A995" s="39"/>
      <c r="B995" s="39"/>
      <c r="C995" s="39"/>
      <c r="D995" s="39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0"/>
    </row>
    <row r="996" spans="1:23" ht="15.75" customHeight="1" x14ac:dyDescent="0.25">
      <c r="A996" s="39"/>
      <c r="B996" s="39"/>
      <c r="C996" s="39"/>
      <c r="D996" s="39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0"/>
    </row>
    <row r="997" spans="1:23" ht="15.75" customHeight="1" x14ac:dyDescent="0.25">
      <c r="A997" s="39"/>
      <c r="B997" s="39"/>
      <c r="C997" s="39"/>
      <c r="D997" s="39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0"/>
    </row>
    <row r="998" spans="1:23" ht="15.75" customHeight="1" x14ac:dyDescent="0.25">
      <c r="A998" s="39"/>
      <c r="B998" s="39"/>
      <c r="C998" s="39"/>
      <c r="D998" s="39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0"/>
    </row>
    <row r="999" spans="1:23" ht="15.75" customHeight="1" x14ac:dyDescent="0.25">
      <c r="A999" s="39"/>
      <c r="B999" s="39"/>
      <c r="C999" s="39"/>
      <c r="D999" s="39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0"/>
    </row>
    <row r="1000" spans="1:23" ht="15.75" customHeight="1" x14ac:dyDescent="0.25">
      <c r="A1000" s="39"/>
      <c r="B1000" s="39"/>
      <c r="C1000" s="39"/>
      <c r="D1000" s="39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0"/>
    </row>
    <row r="1001" spans="1:23" ht="15.75" customHeight="1" x14ac:dyDescent="0.25">
      <c r="A1001" s="39"/>
      <c r="B1001" s="39"/>
      <c r="C1001" s="39"/>
      <c r="D1001" s="39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0"/>
    </row>
    <row r="1002" spans="1:23" ht="15.75" customHeight="1" x14ac:dyDescent="0.25">
      <c r="A1002" s="39"/>
      <c r="B1002" s="39"/>
      <c r="C1002" s="39"/>
      <c r="D1002" s="39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0"/>
    </row>
    <row r="1003" spans="1:23" ht="15.75" customHeight="1" x14ac:dyDescent="0.25">
      <c r="A1003" s="39"/>
      <c r="B1003" s="39"/>
      <c r="C1003" s="39"/>
      <c r="D1003" s="39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0"/>
    </row>
    <row r="1004" spans="1:23" ht="15.75" customHeight="1" x14ac:dyDescent="0.25">
      <c r="A1004" s="39"/>
      <c r="B1004" s="39"/>
      <c r="C1004" s="39"/>
      <c r="D1004" s="39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0"/>
    </row>
    <row r="1005" spans="1:23" ht="15.75" customHeight="1" x14ac:dyDescent="0.25">
      <c r="A1005" s="39"/>
      <c r="B1005" s="39"/>
      <c r="C1005" s="39"/>
      <c r="D1005" s="39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0"/>
    </row>
    <row r="1006" spans="1:23" ht="15.75" customHeight="1" x14ac:dyDescent="0.25">
      <c r="A1006" s="39"/>
      <c r="B1006" s="39"/>
      <c r="C1006" s="39"/>
      <c r="D1006" s="39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0"/>
    </row>
    <row r="1007" spans="1:23" ht="15.75" customHeight="1" x14ac:dyDescent="0.25">
      <c r="A1007" s="39"/>
      <c r="B1007" s="39"/>
      <c r="C1007" s="39"/>
      <c r="D1007" s="39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0"/>
    </row>
  </sheetData>
  <mergeCells count="15">
    <mergeCell ref="A3:B4"/>
    <mergeCell ref="C3:C4"/>
    <mergeCell ref="A5:B5"/>
    <mergeCell ref="E3:F3"/>
    <mergeCell ref="G3:H3"/>
    <mergeCell ref="C1:W1"/>
    <mergeCell ref="O3:P3"/>
    <mergeCell ref="K3:L3"/>
    <mergeCell ref="M3:N3"/>
    <mergeCell ref="Q3:R3"/>
    <mergeCell ref="S3:T3"/>
    <mergeCell ref="W3:W4"/>
    <mergeCell ref="I3:J3"/>
    <mergeCell ref="U3:V3"/>
    <mergeCell ref="D3:D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Печатная форма 135</vt:lpstr>
      <vt:lpstr>Печатная форма 136</vt:lpstr>
      <vt:lpstr>ИТОГИ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Череповский Сергей Александрович</dc:creator>
  <cp:lastModifiedBy>Сорокина Валентина Александр</cp:lastModifiedBy>
  <dcterms:created xsi:type="dcterms:W3CDTF">2018-03-13T09:59:59Z</dcterms:created>
  <dcterms:modified xsi:type="dcterms:W3CDTF">2018-03-20T06:44:43Z</dcterms:modified>
</cp:coreProperties>
</file>